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2435" windowHeight="9270" activeTab="1"/>
  </bookViews>
  <sheets>
    <sheet name="ปี งบ67" sheetId="1" r:id="rId1"/>
    <sheet name="ปีงบ 68" sheetId="2" r:id="rId2"/>
  </sheets>
  <calcPr calcId="144525"/>
</workbook>
</file>

<file path=xl/calcChain.xml><?xml version="1.0" encoding="utf-8"?>
<calcChain xmlns="http://schemas.openxmlformats.org/spreadsheetml/2006/main">
  <c r="B6" i="2" l="1"/>
  <c r="C6" i="2"/>
  <c r="D6" i="2"/>
  <c r="E6" i="2"/>
  <c r="N6" i="1" l="1"/>
  <c r="N5" i="1"/>
  <c r="N4" i="1"/>
  <c r="N3" i="1"/>
</calcChain>
</file>

<file path=xl/sharedStrings.xml><?xml version="1.0" encoding="utf-8"?>
<sst xmlns="http://schemas.openxmlformats.org/spreadsheetml/2006/main" count="16" uniqueCount="8">
  <si>
    <t>เดือน</t>
  </si>
  <si>
    <t>จำนวนชุดแบบประเมิน</t>
  </si>
  <si>
    <t>คะแนนรวมชุดประเมิน</t>
  </si>
  <si>
    <t>คะแนนรวมที่ได้</t>
  </si>
  <si>
    <t>ร้อยละ %</t>
  </si>
  <si>
    <t>แบบสอบถามความพึงพอใจต่อการบริการงานผู้ป่วยใน</t>
  </si>
  <si>
    <t xml:space="preserve">* แบบประเมิน 1 ชุด = 75 คะแนน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</si>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</sst>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 val="double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Normal="100" workbookViewId="0">
      <selection activeCell="A20" sqref="A20"/>
    </sheetView>
  </sheetViews>
  <sheetFormatPr defaultRowHeight="15"/>
  <cols>
    <col min="1" max="1" width="28" customWidth="1"/>
    <col min="14" max="14" width="9.5703125" bestFit="1" customWidth="1"/>
  </cols>
  <sheetData>
    <row r="1" spans="1:15" ht="21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1">
      <c r="A2" s="3" t="s">
        <v>0</v>
      </c>
      <c r="B2" s="5">
        <v>24381</v>
      </c>
      <c r="C2" s="5">
        <v>24412</v>
      </c>
      <c r="D2" s="5">
        <v>24442</v>
      </c>
      <c r="E2" s="5">
        <v>24473</v>
      </c>
      <c r="F2" s="5">
        <v>24504</v>
      </c>
      <c r="G2" s="5">
        <v>24532</v>
      </c>
      <c r="H2" s="5">
        <v>24563</v>
      </c>
      <c r="I2" s="5">
        <v>24593</v>
      </c>
      <c r="J2" s="5">
        <v>24624</v>
      </c>
      <c r="K2" s="5">
        <v>24654</v>
      </c>
      <c r="L2" s="5">
        <v>24685</v>
      </c>
      <c r="M2" s="5">
        <v>24716</v>
      </c>
      <c r="N2" s="7" t="s">
        <v>7</v>
      </c>
      <c r="O2" s="1"/>
    </row>
    <row r="3" spans="1:15" ht="21">
      <c r="A3" s="4" t="s">
        <v>1</v>
      </c>
      <c r="B3" s="7">
        <v>60</v>
      </c>
      <c r="C3" s="7">
        <v>22</v>
      </c>
      <c r="D3" s="7">
        <v>12</v>
      </c>
      <c r="E3" s="7">
        <v>19</v>
      </c>
      <c r="F3" s="7">
        <v>20</v>
      </c>
      <c r="G3" s="7">
        <v>32</v>
      </c>
      <c r="H3" s="7">
        <v>24</v>
      </c>
      <c r="I3" s="7">
        <v>22</v>
      </c>
      <c r="J3" s="7">
        <v>26</v>
      </c>
      <c r="K3" s="7">
        <v>32</v>
      </c>
      <c r="L3" s="7">
        <v>28</v>
      </c>
      <c r="M3" s="7">
        <v>30</v>
      </c>
      <c r="N3" s="7">
        <f>B3+C3+D3+E3+F3+G3+H3+I3+J3+K3+L3+M3</f>
        <v>327</v>
      </c>
      <c r="O3" s="1"/>
    </row>
    <row r="4" spans="1:15" ht="21">
      <c r="A4" s="4" t="s">
        <v>2</v>
      </c>
      <c r="B4" s="8">
        <v>4500</v>
      </c>
      <c r="C4" s="8">
        <v>1650</v>
      </c>
      <c r="D4" s="7">
        <v>900</v>
      </c>
      <c r="E4" s="8">
        <v>1425</v>
      </c>
      <c r="F4" s="8">
        <v>1500</v>
      </c>
      <c r="G4" s="8">
        <v>2400</v>
      </c>
      <c r="H4" s="8">
        <v>1800</v>
      </c>
      <c r="I4" s="8">
        <v>1650</v>
      </c>
      <c r="J4" s="8">
        <v>1950</v>
      </c>
      <c r="K4" s="8">
        <v>2400</v>
      </c>
      <c r="L4" s="8">
        <v>2100</v>
      </c>
      <c r="M4" s="8">
        <v>2250</v>
      </c>
      <c r="N4" s="8">
        <f>B4+C4+D4+E4+F4+G4+H4+I4+J4+K4+L4+M4</f>
        <v>24525</v>
      </c>
      <c r="O4" s="1"/>
    </row>
    <row r="5" spans="1:15" ht="21">
      <c r="A5" s="4" t="s">
        <v>3</v>
      </c>
      <c r="B5" s="8">
        <v>4072</v>
      </c>
      <c r="C5" s="8">
        <v>1561</v>
      </c>
      <c r="D5" s="7">
        <v>826</v>
      </c>
      <c r="E5" s="8">
        <v>1242</v>
      </c>
      <c r="F5" s="8">
        <v>1301</v>
      </c>
      <c r="G5" s="8">
        <v>2052</v>
      </c>
      <c r="H5" s="8">
        <v>1592</v>
      </c>
      <c r="I5" s="8">
        <v>1495</v>
      </c>
      <c r="J5" s="8">
        <v>1748</v>
      </c>
      <c r="K5" s="8">
        <v>2156</v>
      </c>
      <c r="L5" s="8">
        <v>1823</v>
      </c>
      <c r="M5" s="8">
        <v>2016</v>
      </c>
      <c r="N5" s="8">
        <f>B5+C5+D5+E5+F5+G5+H5+I5+J5+K5+L5+M5</f>
        <v>21884</v>
      </c>
      <c r="O5" s="1"/>
    </row>
    <row r="6" spans="1:15" ht="21.75" thickBot="1">
      <c r="A6" s="4" t="s">
        <v>4</v>
      </c>
      <c r="B6" s="7">
        <v>90.48</v>
      </c>
      <c r="C6" s="7">
        <v>94.6</v>
      </c>
      <c r="D6" s="7">
        <v>91.77</v>
      </c>
      <c r="E6" s="7">
        <v>87.15</v>
      </c>
      <c r="F6" s="7">
        <v>86.73</v>
      </c>
      <c r="G6" s="7">
        <v>85.5</v>
      </c>
      <c r="H6" s="7">
        <v>88.44</v>
      </c>
      <c r="I6" s="7">
        <v>90.6</v>
      </c>
      <c r="J6" s="7">
        <v>89.64</v>
      </c>
      <c r="K6" s="7">
        <v>89.83</v>
      </c>
      <c r="L6" s="7">
        <v>86.8</v>
      </c>
      <c r="M6" s="7">
        <v>89.6</v>
      </c>
      <c r="N6" s="11">
        <f>(B6+C6+D6+E6+F6+G6+H6+I6+J6+K6+L6+M6)/12</f>
        <v>89.26166666666667</v>
      </c>
      <c r="O6" s="1"/>
    </row>
    <row r="7" spans="1:15" ht="21.75" thickTop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  <c r="O7" s="1"/>
    </row>
    <row r="8" spans="1:15" ht="2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1">
      <c r="A9" s="6" t="s">
        <v>6</v>
      </c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M3" sqref="M3"/>
    </sheetView>
  </sheetViews>
  <sheetFormatPr defaultRowHeight="15"/>
  <cols>
    <col min="1" max="1" width="30" customWidth="1"/>
    <col min="4" max="4" width="10.5703125" bestFit="1" customWidth="1"/>
    <col min="5" max="5" width="9.42578125" bestFit="1" customWidth="1"/>
  </cols>
  <sheetData>
    <row r="1" spans="1:14" ht="21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>
      <c r="A2" s="3" t="s">
        <v>0</v>
      </c>
      <c r="B2" s="5">
        <v>24381</v>
      </c>
      <c r="C2" s="5">
        <v>24412</v>
      </c>
      <c r="D2" s="5">
        <v>24442</v>
      </c>
      <c r="E2" s="5">
        <v>24838</v>
      </c>
      <c r="F2" s="5">
        <v>24869</v>
      </c>
      <c r="G2" s="5">
        <v>24898</v>
      </c>
      <c r="H2" s="5">
        <v>24929</v>
      </c>
      <c r="I2" s="5">
        <v>24959</v>
      </c>
      <c r="J2" s="5">
        <v>24990</v>
      </c>
      <c r="K2" s="5">
        <v>25020</v>
      </c>
      <c r="L2" s="5">
        <v>25051</v>
      </c>
      <c r="M2" s="5">
        <v>25082</v>
      </c>
      <c r="N2" s="7" t="s">
        <v>7</v>
      </c>
    </row>
    <row r="3" spans="1:14" ht="21">
      <c r="A3" s="4" t="s">
        <v>1</v>
      </c>
      <c r="B3" s="7">
        <v>27</v>
      </c>
      <c r="C3" s="7">
        <v>31</v>
      </c>
      <c r="D3" s="7">
        <v>36</v>
      </c>
      <c r="E3" s="7">
        <v>40</v>
      </c>
      <c r="F3" s="7"/>
      <c r="G3" s="7"/>
      <c r="H3" s="7"/>
      <c r="I3" s="7"/>
      <c r="J3" s="7"/>
      <c r="K3" s="7"/>
      <c r="L3" s="7"/>
      <c r="M3" s="7"/>
      <c r="N3" s="7"/>
    </row>
    <row r="4" spans="1:14" ht="21">
      <c r="A4" s="4" t="s">
        <v>2</v>
      </c>
      <c r="B4" s="8">
        <v>2025</v>
      </c>
      <c r="C4" s="8">
        <v>2325</v>
      </c>
      <c r="D4" s="7">
        <v>2700</v>
      </c>
      <c r="E4" s="8">
        <v>3000</v>
      </c>
      <c r="F4" s="8"/>
      <c r="G4" s="8"/>
      <c r="H4" s="8"/>
      <c r="I4" s="8"/>
      <c r="J4" s="8"/>
      <c r="K4" s="8"/>
      <c r="L4" s="8"/>
      <c r="M4" s="8"/>
      <c r="N4" s="8"/>
    </row>
    <row r="5" spans="1:14" ht="21">
      <c r="A5" s="4" t="s">
        <v>3</v>
      </c>
      <c r="B5" s="8">
        <v>1869</v>
      </c>
      <c r="C5" s="8">
        <v>2103</v>
      </c>
      <c r="D5" s="7">
        <v>2408</v>
      </c>
      <c r="E5" s="8">
        <v>2758</v>
      </c>
      <c r="F5" s="8"/>
      <c r="G5" s="8"/>
      <c r="H5" s="8"/>
      <c r="I5" s="8"/>
      <c r="J5" s="8"/>
      <c r="K5" s="8"/>
      <c r="L5" s="8"/>
      <c r="M5" s="8"/>
      <c r="N5" s="8"/>
    </row>
    <row r="6" spans="1:14" ht="21.75" thickBot="1">
      <c r="A6" s="4" t="s">
        <v>4</v>
      </c>
      <c r="B6" s="13">
        <f>(B5*100)/B4</f>
        <v>92.296296296296291</v>
      </c>
      <c r="C6" s="13">
        <f>(C5*100)/C4</f>
        <v>90.451612903225808</v>
      </c>
      <c r="D6" s="13">
        <f>(D5*100)/D4</f>
        <v>89.18518518518519</v>
      </c>
      <c r="E6" s="13">
        <f>(E5*100)/E4</f>
        <v>91.933333333333337</v>
      </c>
      <c r="F6" s="7"/>
      <c r="G6" s="7"/>
      <c r="H6" s="7"/>
      <c r="I6" s="7"/>
      <c r="J6" s="7"/>
      <c r="K6" s="7"/>
      <c r="L6" s="7"/>
      <c r="M6" s="7"/>
      <c r="N6" s="11"/>
    </row>
    <row r="7" spans="1:14" ht="21.75" thickTop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</row>
    <row r="8" spans="1:14" ht="2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21">
      <c r="A9" s="6" t="s">
        <v>6</v>
      </c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ปี งบ67</vt:lpstr>
      <vt:lpstr>ปีงบ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2024-11-12T06:52:49Z</dcterms:created>
  <dcterms:modified xsi:type="dcterms:W3CDTF">2025-02-11T09:53:02Z</dcterms:modified>
</cp:coreProperties>
</file>