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80"/>
  </bookViews>
  <sheets>
    <sheet name="ปีงบ 2567" sheetId="1" r:id="rId1"/>
    <sheet name="ปีงบ 256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<sst xmlns="http://schemas.openxmlformats.org/spreadsheetml/2006/main" count="18" uniqueCount="10">
  <si>
    <t xml:space="preserve">สรุปรายได้แพทย์แผนไทยสิทธิ  UC ปีงบ 2567 </t>
  </si>
  <si>
    <t>เดือน</t>
  </si>
  <si>
    <t>นวด (บาท)</t>
  </si>
  <si>
    <t xml:space="preserve">ประคบ (บาท) </t>
  </si>
  <si>
    <t>ทับหม้อเกลือ (บาท)</t>
  </si>
  <si>
    <t>ลดลง</t>
  </si>
  <si>
    <t>รวม</t>
  </si>
  <si>
    <t>รวมรับปีงบประมาณ 2567</t>
  </si>
  <si>
    <t xml:space="preserve"> บาท</t>
  </si>
  <si>
    <t>สรุปรายได้แพทย์แผนไทยสิทธิUC ปีงบ 2568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</si>
</sst>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6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FF0000"/>
      <name val="TH SarabunPSK"/>
      <charset val="134"/>
    </font>
    <font>
      <b/>
      <u val="double"/>
      <sz val="20"/>
      <color theme="1"/>
      <name val="TH SarabunPSK"/>
      <charset val="134"/>
    </font>
    <font>
      <b/>
      <sz val="18"/>
      <color theme="1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80" fontId="1" fillId="0" borderId="1" xfId="0" applyNumberFormat="1" applyFont="1" applyBorder="1"/>
    <xf numFmtId="4" fontId="1" fillId="0" borderId="1" xfId="0" applyNumberFormat="1" applyFont="1" applyBorder="1"/>
    <xf numFmtId="4" fontId="2" fillId="0" borderId="0" xfId="0" applyNumberFormat="1" applyFont="1"/>
    <xf numFmtId="0" fontId="1" fillId="0" borderId="1" xfId="0" applyFont="1" applyBorder="1"/>
    <xf numFmtId="0" fontId="3" fillId="0" borderId="0" xfId="0" applyFont="1"/>
    <xf numFmtId="4" fontId="1" fillId="0" borderId="0" xfId="0" applyNumberFormat="1" applyFont="1"/>
    <xf numFmtId="0" fontId="4" fillId="0" borderId="0" xfId="0" applyFont="1" applyAlignment="1">
      <alignment horizontal="center"/>
    </xf>
    <xf numFmtId="180" fontId="5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0" fontId="2" fillId="2" borderId="0" xfId="0" applyFont="1" applyFill="1"/>
    <xf numFmtId="4" fontId="2" fillId="2" borderId="0" xfId="0" applyNumberFormat="1" applyFont="1" applyFill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'ปีงบ 2567'!$B$2</c:f>
              <c:strCache>
                <c:ptCount val="1"/>
                <c:pt idx="0">
                  <c:v>นวด (บาท)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'ปีงบ 2567'!$A$3:$A$15</c:f>
              <c:strCache>
                <c:ptCount val="13"/>
                <c:pt idx="0" c:formatCode="mmm\-yy">
                  <c:v>ต.ค.-66</c:v>
                </c:pt>
                <c:pt idx="1" c:formatCode="mmm\-yy">
                  <c:v>พ.ย.-66</c:v>
                </c:pt>
                <c:pt idx="2" c:formatCode="mmm\-yy">
                  <c:v>ธ.ค.-66</c:v>
                </c:pt>
                <c:pt idx="3" c:formatCode="mmm\-yy">
                  <c:v>ม.ค.-67</c:v>
                </c:pt>
                <c:pt idx="4" c:formatCode="mmm\-yy">
                  <c:v>ก.พ.-67</c:v>
                </c:pt>
                <c:pt idx="5" c:formatCode="mmm\-yy">
                  <c:v>มี.ค.-67</c:v>
                </c:pt>
                <c:pt idx="6" c:formatCode="mmm\-yy">
                  <c:v>เม.ย.-67</c:v>
                </c:pt>
                <c:pt idx="7" c:formatCode="mmm\-yy">
                  <c:v>พ.ค.-67</c:v>
                </c:pt>
                <c:pt idx="8" c:formatCode="mmm\-yy">
                  <c:v>มิ.ย.-67</c:v>
                </c:pt>
                <c:pt idx="9" c:formatCode="mmm\-yy">
                  <c:v>ก.ค.-67</c:v>
                </c:pt>
                <c:pt idx="10" c:formatCode="mmm\-yy">
                  <c:v>ส.ค.-67</c:v>
                </c:pt>
                <c:pt idx="11" c:formatCode="mmm\-yy">
                  <c:v>ก.ย.-67</c:v>
                </c:pt>
                <c:pt idx="12">
                  <c:v>รวม</c:v>
                </c:pt>
              </c:strCache>
            </c:strRef>
          </c:cat>
          <c:val>
            <c:numRef>
              <c:f>'ปีงบ 2567'!$B$3:$B$15</c:f>
              <c:numCache>
                <c:formatCode>#,##0.00</c:formatCode>
                <c:ptCount val="13"/>
                <c:pt idx="0">
                  <c:v>11479.6</c:v>
                </c:pt>
                <c:pt idx="1">
                  <c:v>14819.12</c:v>
                </c:pt>
                <c:pt idx="2">
                  <c:v>8453.16</c:v>
                </c:pt>
                <c:pt idx="3">
                  <c:v>10331.64</c:v>
                </c:pt>
                <c:pt idx="4">
                  <c:v>12940.64</c:v>
                </c:pt>
                <c:pt idx="5">
                  <c:v>11792.68</c:v>
                </c:pt>
                <c:pt idx="6">
                  <c:v>9601.12</c:v>
                </c:pt>
                <c:pt idx="7">
                  <c:v>13775.52</c:v>
                </c:pt>
                <c:pt idx="8">
                  <c:v>15445.28</c:v>
                </c:pt>
                <c:pt idx="9">
                  <c:v>13879.88</c:v>
                </c:pt>
                <c:pt idx="10">
                  <c:v>14714.76</c:v>
                </c:pt>
                <c:pt idx="11">
                  <c:v>12627.56</c:v>
                </c:pt>
                <c:pt idx="12">
                  <c:v>149860.96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'ปีงบ 2567'!$C$2</c:f>
              <c:strCache>
                <c:ptCount val="1"/>
                <c:pt idx="0">
                  <c:v>ประคบ (บาท)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'ปีงบ 2567'!$A$3:$A$15</c:f>
              <c:strCache>
                <c:ptCount val="13"/>
                <c:pt idx="0" c:formatCode="mmm\-yy">
                  <c:v>ต.ค.-66</c:v>
                </c:pt>
                <c:pt idx="1" c:formatCode="mmm\-yy">
                  <c:v>พ.ย.-66</c:v>
                </c:pt>
                <c:pt idx="2" c:formatCode="mmm\-yy">
                  <c:v>ธ.ค.-66</c:v>
                </c:pt>
                <c:pt idx="3" c:formatCode="mmm\-yy">
                  <c:v>ม.ค.-67</c:v>
                </c:pt>
                <c:pt idx="4" c:formatCode="mmm\-yy">
                  <c:v>ก.พ.-67</c:v>
                </c:pt>
                <c:pt idx="5" c:formatCode="mmm\-yy">
                  <c:v>มี.ค.-67</c:v>
                </c:pt>
                <c:pt idx="6" c:formatCode="mmm\-yy">
                  <c:v>เม.ย.-67</c:v>
                </c:pt>
                <c:pt idx="7" c:formatCode="mmm\-yy">
                  <c:v>พ.ค.-67</c:v>
                </c:pt>
                <c:pt idx="8" c:formatCode="mmm\-yy">
                  <c:v>มิ.ย.-67</c:v>
                </c:pt>
                <c:pt idx="9" c:formatCode="mmm\-yy">
                  <c:v>ก.ค.-67</c:v>
                </c:pt>
                <c:pt idx="10" c:formatCode="mmm\-yy">
                  <c:v>ส.ค.-67</c:v>
                </c:pt>
                <c:pt idx="11" c:formatCode="mmm\-yy">
                  <c:v>ก.ย.-67</c:v>
                </c:pt>
                <c:pt idx="12">
                  <c:v>รวม</c:v>
                </c:pt>
              </c:strCache>
            </c:strRef>
          </c:cat>
          <c:val>
            <c:numRef>
              <c:f>'ปีงบ 2567'!$C$3:$C$15</c:f>
              <c:numCache>
                <c:formatCode>#,##0.00</c:formatCode>
                <c:ptCount val="13"/>
                <c:pt idx="0">
                  <c:v>5165.82</c:v>
                </c:pt>
                <c:pt idx="1">
                  <c:v>6026.79</c:v>
                </c:pt>
                <c:pt idx="2">
                  <c:v>4696.2</c:v>
                </c:pt>
                <c:pt idx="3">
                  <c:v>5713.71</c:v>
                </c:pt>
                <c:pt idx="4">
                  <c:v>7044.3</c:v>
                </c:pt>
                <c:pt idx="5">
                  <c:v>6105.06</c:v>
                </c:pt>
                <c:pt idx="6">
                  <c:v>4461.39</c:v>
                </c:pt>
                <c:pt idx="7">
                  <c:v>6887.76</c:v>
                </c:pt>
                <c:pt idx="8">
                  <c:v>6496.41</c:v>
                </c:pt>
                <c:pt idx="9">
                  <c:v>8061.81</c:v>
                </c:pt>
                <c:pt idx="10">
                  <c:v>7279.11</c:v>
                </c:pt>
                <c:pt idx="11">
                  <c:v>4931.64</c:v>
                </c:pt>
                <c:pt idx="12">
                  <c:v>72870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'ปีงบ 2567'!$D$2</c:f>
              <c:strCache>
                <c:ptCount val="1"/>
                <c:pt idx="0">
                  <c:v>ทับหม้อเกลือ (บาท)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'ปีงบ 2567'!$A$3:$A$15</c:f>
              <c:strCache>
                <c:ptCount val="13"/>
                <c:pt idx="0" c:formatCode="mmm\-yy">
                  <c:v>ต.ค.-66</c:v>
                </c:pt>
                <c:pt idx="1" c:formatCode="mmm\-yy">
                  <c:v>พ.ย.-66</c:v>
                </c:pt>
                <c:pt idx="2" c:formatCode="mmm\-yy">
                  <c:v>ธ.ค.-66</c:v>
                </c:pt>
                <c:pt idx="3" c:formatCode="mmm\-yy">
                  <c:v>ม.ค.-67</c:v>
                </c:pt>
                <c:pt idx="4" c:formatCode="mmm\-yy">
                  <c:v>ก.พ.-67</c:v>
                </c:pt>
                <c:pt idx="5" c:formatCode="mmm\-yy">
                  <c:v>มี.ค.-67</c:v>
                </c:pt>
                <c:pt idx="6" c:formatCode="mmm\-yy">
                  <c:v>เม.ย.-67</c:v>
                </c:pt>
                <c:pt idx="7" c:formatCode="mmm\-yy">
                  <c:v>พ.ค.-67</c:v>
                </c:pt>
                <c:pt idx="8" c:formatCode="mmm\-yy">
                  <c:v>มิ.ย.-67</c:v>
                </c:pt>
                <c:pt idx="9" c:formatCode="mmm\-yy">
                  <c:v>ก.ค.-67</c:v>
                </c:pt>
                <c:pt idx="10" c:formatCode="mmm\-yy">
                  <c:v>ส.ค.-67</c:v>
                </c:pt>
                <c:pt idx="11" c:formatCode="mmm\-yy">
                  <c:v>ก.ย.-67</c:v>
                </c:pt>
                <c:pt idx="12">
                  <c:v>รวม</c:v>
                </c:pt>
              </c:strCache>
            </c:strRef>
          </c:cat>
          <c:val>
            <c:numRef>
              <c:f>'ปีงบ 2567'!$D$3:$D$15</c:f>
              <c:numCache>
                <c:formatCode>#,##0.00</c:formatCode>
                <c:ptCount val="13"/>
                <c:pt idx="0">
                  <c:v>11479.6</c:v>
                </c:pt>
                <c:pt idx="1">
                  <c:v>8609.7</c:v>
                </c:pt>
                <c:pt idx="2">
                  <c:v>8609.7</c:v>
                </c:pt>
                <c:pt idx="3">
                  <c:v>7827</c:v>
                </c:pt>
                <c:pt idx="4">
                  <c:v>8843.06</c:v>
                </c:pt>
                <c:pt idx="5">
                  <c:v>6000.7</c:v>
                </c:pt>
                <c:pt idx="6">
                  <c:v>6242.16</c:v>
                </c:pt>
                <c:pt idx="7">
                  <c:v>9392.4</c:v>
                </c:pt>
                <c:pt idx="8">
                  <c:v>7542.61</c:v>
                </c:pt>
                <c:pt idx="9">
                  <c:v>9623.33</c:v>
                </c:pt>
                <c:pt idx="10">
                  <c:v>7022.43</c:v>
                </c:pt>
                <c:pt idx="11">
                  <c:v>5461.89</c:v>
                </c:pt>
                <c:pt idx="12">
                  <c:v>96654.58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87441880"/>
        <c:axId val="705087419"/>
      </c:lineChart>
      <c:catAx>
        <c:axId val="1874418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05087419"/>
        <c:crosses val="autoZero"/>
        <c:auto val="1"/>
        <c:lblAlgn val="ctr"/>
        <c:lblOffset val="100"/>
        <c:noMultiLvlLbl val="0"/>
      </c:catAx>
      <c:valAx>
        <c:axId val="7050874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87441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2add2d1-93e4-42aa-b6c7-535f622d4b3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'ปีงบ 2568'!$B$2</c:f>
              <c:strCache>
                <c:ptCount val="1"/>
                <c:pt idx="0">
                  <c:v>นวด (บาท)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'ปีงบ 2568'!$A$3:$A$4</c:f>
              <c:numCache>
                <c:formatCode>mmm\-yy</c:formatCode>
                <c:ptCount val="2"/>
                <c:pt idx="0" c:formatCode="mmm\-yy">
                  <c:v>24746</c:v>
                </c:pt>
                <c:pt idx="1" c:formatCode="mmm\-yy">
                  <c:v>24777</c:v>
                </c:pt>
              </c:numCache>
            </c:numRef>
          </c:cat>
          <c:val>
            <c:numRef>
              <c:f>'ปีงบ 2568'!$B$3:$B$4</c:f>
              <c:numCache>
                <c:formatCode>#,##0.00</c:formatCode>
                <c:ptCount val="2"/>
                <c:pt idx="0">
                  <c:v>13879.88</c:v>
                </c:pt>
                <c:pt idx="1">
                  <c:v>11688.32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'ปีงบ 2568'!$C$2</c:f>
              <c:strCache>
                <c:ptCount val="1"/>
                <c:pt idx="0">
                  <c:v>ประคบ (บาท)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'ปีงบ 2568'!$A$3:$A$4</c:f>
              <c:numCache>
                <c:formatCode>mmm\-yy</c:formatCode>
                <c:ptCount val="2"/>
                <c:pt idx="0" c:formatCode="mmm\-yy">
                  <c:v>24746</c:v>
                </c:pt>
                <c:pt idx="1" c:formatCode="mmm\-yy">
                  <c:v>24777</c:v>
                </c:pt>
              </c:numCache>
            </c:numRef>
          </c:cat>
          <c:val>
            <c:numRef>
              <c:f>'ปีงบ 2568'!$C$3:$C$4</c:f>
              <c:numCache>
                <c:formatCode>#,##0.00</c:formatCode>
                <c:ptCount val="2"/>
                <c:pt idx="0">
                  <c:v>6809.49</c:v>
                </c:pt>
                <c:pt idx="1">
                  <c:v>4774.47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'ปีงบ 2568'!$D$2</c:f>
              <c:strCache>
                <c:ptCount val="1"/>
                <c:pt idx="0">
                  <c:v>ทับหม้อเกลือ (บาท)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'ปีงบ 2568'!$A$3:$A$4</c:f>
              <c:numCache>
                <c:formatCode>mmm\-yy</c:formatCode>
                <c:ptCount val="2"/>
                <c:pt idx="0" c:formatCode="mmm\-yy">
                  <c:v>24746</c:v>
                </c:pt>
                <c:pt idx="1" c:formatCode="mmm\-yy">
                  <c:v>24777</c:v>
                </c:pt>
              </c:numCache>
            </c:numRef>
          </c:cat>
          <c:val>
            <c:numRef>
              <c:f>'ปีงบ 2568'!$D$3:$D$4</c:f>
              <c:numCache>
                <c:formatCode>#,##0.00</c:formatCode>
                <c:ptCount val="2"/>
                <c:pt idx="0">
                  <c:v>6242.16</c:v>
                </c:pt>
                <c:pt idx="1">
                  <c:v>8062.79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36472470"/>
        <c:axId val="46003491"/>
      </c:lineChart>
      <c:dateAx>
        <c:axId val="3647247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6003491"/>
        <c:crosses val="autoZero"/>
        <c:auto val="1"/>
        <c:lblOffset val="100"/>
        <c:baseTimeUnit val="months"/>
      </c:dateAx>
      <c:valAx>
        <c:axId val="460034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47247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da65d2e-46e2-4ec1-a7fe-e3a3fd126b1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104140</xdr:colOff>
      <xdr:row>3</xdr:row>
      <xdr:rowOff>75565</xdr:rowOff>
    </xdr:from>
    <xdr:to>
      <xdr:col>7</xdr:col>
      <xdr:colOff>589280</xdr:colOff>
      <xdr:row>7</xdr:row>
      <xdr:rowOff>323215</xdr:rowOff>
    </xdr:to>
    <xdr:pic>
      <xdr:nvPicPr>
        <xdr:cNvPr id="2" name="รูปภาพ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8965" y="1123315"/>
          <a:ext cx="2923540" cy="1657350"/>
        </a:xfrm>
        <a:prstGeom prst="rect">
          <a:avLst/>
        </a:prstGeom>
      </xdr:spPr>
    </xdr:pic>
    <xdr:clientData/>
  </xdr:twoCellAnchor>
  <xdr:twoCellAnchor>
    <xdr:from>
      <xdr:col>0</xdr:col>
      <xdr:colOff>786765</xdr:colOff>
      <xdr:row>19</xdr:row>
      <xdr:rowOff>60325</xdr:rowOff>
    </xdr:from>
    <xdr:to>
      <xdr:col>9</xdr:col>
      <xdr:colOff>164465</xdr:colOff>
      <xdr:row>36</xdr:row>
      <xdr:rowOff>297180</xdr:rowOff>
    </xdr:to>
    <xdr:graphicFrame>
      <xdr:nvGraphicFramePr>
        <xdr:cNvPr id="3" name="Chart 2"/>
        <xdr:cNvGraphicFramePr/>
      </xdr:nvGraphicFramePr>
      <xdr:xfrm>
        <a:off x="786765" y="6508750"/>
        <a:ext cx="7350125" cy="54184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8</xdr:row>
      <xdr:rowOff>123190</xdr:rowOff>
    </xdr:from>
    <xdr:to>
      <xdr:col>4</xdr:col>
      <xdr:colOff>93980</xdr:colOff>
      <xdr:row>16</xdr:row>
      <xdr:rowOff>75565</xdr:rowOff>
    </xdr:to>
    <xdr:pic>
      <xdr:nvPicPr>
        <xdr:cNvPr id="2" name="รูปภาพ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561590"/>
          <a:ext cx="4399280" cy="2390775"/>
        </a:xfrm>
        <a:prstGeom prst="rect">
          <a:avLst/>
        </a:prstGeom>
      </xdr:spPr>
    </xdr:pic>
    <xdr:clientData/>
  </xdr:twoCellAnchor>
  <xdr:twoCellAnchor>
    <xdr:from>
      <xdr:col>4</xdr:col>
      <xdr:colOff>244475</xdr:colOff>
      <xdr:row>5</xdr:row>
      <xdr:rowOff>165100</xdr:rowOff>
    </xdr:from>
    <xdr:to>
      <xdr:col>10</xdr:col>
      <xdr:colOff>3810</xdr:colOff>
      <xdr:row>13</xdr:row>
      <xdr:rowOff>298450</xdr:rowOff>
    </xdr:to>
    <xdr:graphicFrame>
      <xdr:nvGraphicFramePr>
        <xdr:cNvPr id="4" name="Chart 3"/>
        <xdr:cNvGraphicFramePr/>
      </xdr:nvGraphicFramePr>
      <xdr:xfrm>
        <a:off x="4559300" y="1689100"/>
        <a:ext cx="3883660" cy="25717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topLeftCell="A14" workbookViewId="0">
      <selection activeCell="L27" sqref="L27"/>
    </sheetView>
  </sheetViews>
  <sheetFormatPr defaultColWidth="9" defaultRowHeight="24"/>
  <cols>
    <col min="1" max="1" width="12" style="1" customWidth="1"/>
    <col min="2" max="4" width="17.5714285714286" style="1" customWidth="1"/>
    <col min="5" max="5" width="12.1428571428571" style="1" customWidth="1"/>
    <col min="6" max="6" width="15.2857142857143" style="1" customWidth="1"/>
    <col min="7" max="10" width="9.14285714285714" style="1"/>
    <col min="11" max="11" width="15.4285714285714" style="1" customWidth="1"/>
    <col min="12" max="16384" width="9.14285714285714" style="1"/>
  </cols>
  <sheetData>
    <row r="1" ht="30.75" spans="1:6">
      <c r="A1" s="10" t="s">
        <v>0</v>
      </c>
      <c r="B1" s="10"/>
      <c r="C1" s="10"/>
      <c r="D1" s="10"/>
      <c r="E1" s="10"/>
      <c r="F1" s="10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ht="27.75" spans="1:4">
      <c r="A3" s="11">
        <v>243527</v>
      </c>
      <c r="B3" s="12">
        <v>11479.6</v>
      </c>
      <c r="C3" s="12">
        <v>5165.82</v>
      </c>
      <c r="D3" s="12">
        <v>11479.6</v>
      </c>
    </row>
    <row r="4" ht="27.75" spans="1:14">
      <c r="A4" s="11">
        <v>24412</v>
      </c>
      <c r="B4" s="12">
        <v>14819.12</v>
      </c>
      <c r="C4" s="12">
        <v>6026.79</v>
      </c>
      <c r="D4" s="12">
        <v>8609.7</v>
      </c>
      <c r="N4" s="9"/>
    </row>
    <row r="5" ht="27.75" spans="1:14">
      <c r="A5" s="11">
        <v>24442</v>
      </c>
      <c r="B5" s="12">
        <v>8453.16</v>
      </c>
      <c r="C5" s="12">
        <v>4696.2</v>
      </c>
      <c r="D5" s="12">
        <v>8609.7</v>
      </c>
      <c r="I5" s="8" t="s">
        <v>5</v>
      </c>
      <c r="K5" s="8"/>
      <c r="N5" s="9"/>
    </row>
    <row r="6" ht="27.75" spans="1:14">
      <c r="A6" s="11">
        <v>24473</v>
      </c>
      <c r="B6" s="12">
        <v>10331.64</v>
      </c>
      <c r="C6" s="12">
        <v>5713.71</v>
      </c>
      <c r="D6" s="12">
        <v>7827</v>
      </c>
      <c r="I6" s="8" t="s">
        <v>5</v>
      </c>
      <c r="K6" s="8"/>
      <c r="N6" s="9"/>
    </row>
    <row r="7" ht="27.75" spans="1:14">
      <c r="A7" s="11">
        <v>24504</v>
      </c>
      <c r="B7" s="12">
        <v>12940.64</v>
      </c>
      <c r="C7" s="12">
        <v>7044.3</v>
      </c>
      <c r="D7" s="12">
        <v>8843.06</v>
      </c>
      <c r="I7" s="8" t="s">
        <v>5</v>
      </c>
      <c r="K7" s="8"/>
      <c r="N7" s="9"/>
    </row>
    <row r="8" ht="27.75" spans="1:14">
      <c r="A8" s="11">
        <v>24532</v>
      </c>
      <c r="B8" s="12">
        <v>11792.68</v>
      </c>
      <c r="C8" s="12">
        <v>6105.06</v>
      </c>
      <c r="D8" s="12">
        <v>6000.7</v>
      </c>
      <c r="I8" s="8" t="s">
        <v>5</v>
      </c>
      <c r="K8" s="8"/>
      <c r="N8" s="9"/>
    </row>
    <row r="9" ht="27.75" spans="1:14">
      <c r="A9" s="11">
        <v>24563</v>
      </c>
      <c r="B9" s="12">
        <v>9601.12</v>
      </c>
      <c r="C9" s="12">
        <v>4461.39</v>
      </c>
      <c r="D9" s="12">
        <v>6242.16</v>
      </c>
      <c r="K9" s="8"/>
      <c r="N9" s="9"/>
    </row>
    <row r="10" ht="27.75" spans="1:14">
      <c r="A10" s="11">
        <v>24593</v>
      </c>
      <c r="B10" s="12">
        <v>13775.52</v>
      </c>
      <c r="C10" s="12">
        <v>6887.76</v>
      </c>
      <c r="D10" s="12">
        <v>9392.4</v>
      </c>
      <c r="K10" s="8"/>
      <c r="N10" s="9"/>
    </row>
    <row r="11" ht="27.75" spans="1:14">
      <c r="A11" s="11">
        <v>24624</v>
      </c>
      <c r="B11" s="12">
        <v>15445.28</v>
      </c>
      <c r="C11" s="12">
        <v>6496.41</v>
      </c>
      <c r="D11" s="12">
        <v>7542.61</v>
      </c>
      <c r="N11" s="9"/>
    </row>
    <row r="12" ht="27.75" spans="1:14">
      <c r="A12" s="11">
        <v>24654</v>
      </c>
      <c r="B12" s="12">
        <v>13879.88</v>
      </c>
      <c r="C12" s="12">
        <v>8061.81</v>
      </c>
      <c r="D12" s="12">
        <v>9623.33</v>
      </c>
      <c r="N12" s="9"/>
    </row>
    <row r="13" ht="27.75" spans="1:14">
      <c r="A13" s="11">
        <v>24685</v>
      </c>
      <c r="B13" s="12">
        <v>14714.76</v>
      </c>
      <c r="C13" s="12">
        <v>7279.11</v>
      </c>
      <c r="D13" s="12">
        <v>7022.43</v>
      </c>
      <c r="N13" s="9"/>
    </row>
    <row r="14" ht="27.75" spans="1:14">
      <c r="A14" s="11">
        <v>24716</v>
      </c>
      <c r="B14" s="12">
        <v>12627.56</v>
      </c>
      <c r="C14" s="12">
        <v>4931.64</v>
      </c>
      <c r="D14" s="12">
        <v>5461.89</v>
      </c>
      <c r="N14" s="9"/>
    </row>
    <row r="15" spans="1:4">
      <c r="A15" s="13" t="s">
        <v>6</v>
      </c>
      <c r="B15" s="14">
        <f>SUM(B3:B14)</f>
        <v>149860.96</v>
      </c>
      <c r="C15" s="14">
        <f>SUM(C3:C14)</f>
        <v>72870</v>
      </c>
      <c r="D15" s="14">
        <f>SUM(D3:D14)</f>
        <v>96654.58</v>
      </c>
    </row>
    <row r="17" spans="2:4">
      <c r="B17" s="15" t="s">
        <v>7</v>
      </c>
      <c r="C17" s="16">
        <f>SUM(B15:D15)</f>
        <v>319385.54</v>
      </c>
      <c r="D17" s="15" t="s">
        <v>8</v>
      </c>
    </row>
  </sheetData>
  <mergeCells count="1">
    <mergeCell ref="A1:F1"/>
  </mergeCells>
  <pageMargins left="0.25" right="0.25" top="0.75" bottom="0.75" header="0.298611111111111" footer="0.298611111111111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4" workbookViewId="0">
      <selection activeCell="D23" sqref="D23"/>
    </sheetView>
  </sheetViews>
  <sheetFormatPr defaultColWidth="9" defaultRowHeight="24"/>
  <cols>
    <col min="1" max="1" width="12" style="1" customWidth="1"/>
    <col min="2" max="4" width="17.5714285714286" style="1" customWidth="1"/>
    <col min="5" max="5" width="12.1428571428571" style="1" customWidth="1"/>
    <col min="6" max="6" width="13.1428571428571" style="1" customWidth="1"/>
    <col min="7" max="16384" width="9.14285714285714" style="1"/>
  </cols>
  <sheetData>
    <row r="1" spans="1:6">
      <c r="A1" s="2" t="s">
        <v>9</v>
      </c>
      <c r="B1" s="2"/>
      <c r="C1" s="2"/>
      <c r="D1" s="2"/>
      <c r="E1" s="2"/>
      <c r="F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>
        <v>24746</v>
      </c>
      <c r="B3" s="5">
        <v>13879.88</v>
      </c>
      <c r="C3" s="5">
        <v>6809.49</v>
      </c>
      <c r="D3" s="5">
        <v>6242.16</v>
      </c>
    </row>
    <row r="4" spans="1:14">
      <c r="A4" s="4">
        <v>24777</v>
      </c>
      <c r="B4" s="5">
        <v>11688.32</v>
      </c>
      <c r="C4" s="5">
        <v>4774.47</v>
      </c>
      <c r="D4" s="5">
        <v>8062.79</v>
      </c>
      <c r="N4" s="9"/>
    </row>
    <row r="5" spans="1:14">
      <c r="A5" s="4" t="s">
        <v>6</v>
      </c>
      <c r="B5" s="5">
        <f>SUM(B3:B4)</f>
        <v>25568.2</v>
      </c>
      <c r="C5" s="5">
        <f>SUM(C3:C4)</f>
        <v>11583.96</v>
      </c>
      <c r="D5" s="5">
        <f>SUM(D3:D4)</f>
        <v>14304.95</v>
      </c>
      <c r="E5" s="6">
        <f>SUM(B5:D5)</f>
        <v>51457.11</v>
      </c>
      <c r="N5" s="9"/>
    </row>
    <row r="6" spans="1:14">
      <c r="A6" s="4"/>
      <c r="B6" s="5"/>
      <c r="C6" s="5"/>
      <c r="D6" s="5"/>
      <c r="N6" s="9"/>
    </row>
    <row r="7" spans="1:14">
      <c r="A7" s="4"/>
      <c r="B7" s="5"/>
      <c r="C7" s="5"/>
      <c r="D7" s="5"/>
      <c r="N7" s="9"/>
    </row>
    <row r="8" spans="1:14">
      <c r="A8" s="4"/>
      <c r="B8" s="5"/>
      <c r="C8" s="5"/>
      <c r="D8" s="5"/>
      <c r="N8" s="9"/>
    </row>
    <row r="9" spans="1:14">
      <c r="A9" s="4"/>
      <c r="B9" s="5"/>
      <c r="C9" s="5"/>
      <c r="D9" s="5"/>
      <c r="N9" s="9"/>
    </row>
    <row r="10" spans="1:14">
      <c r="A10" s="4"/>
      <c r="B10" s="5"/>
      <c r="C10" s="5"/>
      <c r="D10" s="5"/>
      <c r="N10" s="9"/>
    </row>
    <row r="11" spans="1:14">
      <c r="A11" s="4"/>
      <c r="B11" s="5"/>
      <c r="C11" s="5"/>
      <c r="D11" s="5"/>
      <c r="N11" s="9"/>
    </row>
    <row r="12" spans="1:14">
      <c r="A12" s="4"/>
      <c r="B12" s="5"/>
      <c r="C12" s="5"/>
      <c r="D12" s="5"/>
      <c r="N12" s="9"/>
    </row>
    <row r="13" spans="1:14">
      <c r="A13" s="4"/>
      <c r="B13" s="5"/>
      <c r="C13" s="5"/>
      <c r="D13" s="5"/>
      <c r="N13" s="9"/>
    </row>
    <row r="14" spans="1:14">
      <c r="A14" s="4"/>
      <c r="B14" s="5"/>
      <c r="C14" s="5"/>
      <c r="D14" s="5"/>
      <c r="N14" s="9"/>
    </row>
    <row r="15" spans="1:5">
      <c r="A15" s="7"/>
      <c r="B15" s="5"/>
      <c r="C15" s="5"/>
      <c r="D15" s="5"/>
      <c r="E15" s="6"/>
    </row>
    <row r="19" spans="6:6">
      <c r="F19" s="8"/>
    </row>
    <row r="20" spans="6:6">
      <c r="F20" s="8"/>
    </row>
    <row r="21" spans="6:6">
      <c r="F21" s="8"/>
    </row>
    <row r="22" spans="6:6">
      <c r="F22" s="8"/>
    </row>
    <row r="23" spans="6:6">
      <c r="F23" s="8"/>
    </row>
    <row r="24" spans="6:6">
      <c r="F24" s="8"/>
    </row>
  </sheetData>
  <mergeCells count="1">
    <mergeCell ref="A1:F1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ปีงบ 2567</vt:lpstr>
      <vt:lpstr>ปีงบ 2568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dcterms:created xsi:type="dcterms:W3CDTF">2024-12-09T09:32:00Z</dcterms:created>
  <cp:lastPrinted>2024-12-09T11:30:00Z</cp:lastPrinted>
  <dcterms:modified xsi:type="dcterms:W3CDTF">2024-12-11T02:59:08Z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70A832B846F24237AEB7565EF5530FD2_12</vt:lpwstr>
  </property>
  <property fmtid="{D5CDD505-2E9C-101B-9397-08002B2CF9AE}" pid="3" name="KSOProductBuildVer">
    <vt:lpwstr>1033-12.2.0.19307</vt:lpwstr>
  </property>
</Properties>
</file>