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3b94f2393466f7f5/Desktop/กกบ/สิงหาคม 2566/"/>
    </mc:Choice>
  </mc:AlternateContent>
  <xr:revisionPtr revIDLastSave="0" documentId="8_{3EDFF83F-E387-4585-A90F-9ECA46FA5DB7}" xr6:coauthVersionLast="47" xr6:coauthVersionMax="47" xr10:uidLastSave="{00000000-0000-0000-0000-000000000000}"/>
  <bookViews>
    <workbookView xWindow="-120" yWindow="-120" windowWidth="20730" windowHeight="11040" tabRatio="423" firstSheet="9" activeTab="9" xr2:uid="{00000000-000D-0000-FFFF-FFFF00000000}"/>
  </bookViews>
  <sheets>
    <sheet name="อ่านก่อนค่ะ" sheetId="33" r:id="rId1"/>
    <sheet name="ตารางวิเคราะห์ 6 building block" sheetId="32" r:id="rId2"/>
    <sheet name="ปก" sheetId="27" r:id="rId3"/>
    <sheet name="สารบัญ" sheetId="28" r:id="rId4"/>
    <sheet name="หน้างบ" sheetId="29" r:id="rId5"/>
    <sheet name="จำแนกงบรายโครงการ" sheetId="25" r:id="rId6"/>
    <sheet name="หลักเกณฑ์ตั้งงบ" sheetId="31" r:id="rId7"/>
    <sheet name="KPI ตรวจราชการ-PA" sheetId="3" state="hidden" r:id="rId8"/>
    <sheet name="print" sheetId="4" state="hidden" r:id="rId9"/>
    <sheet name="รายละเอียดแผนงาน โครงการ" sheetId="34" r:id="rId10"/>
    <sheet name="Form actionplan 67" sheetId="6" r:id="rId11"/>
  </sheets>
  <definedNames>
    <definedName name="_xlnm.Print_Area" localSheetId="10">'Form actionplan 67'!$D$1:$AB$41</definedName>
    <definedName name="_xlnm.Print_Titles" localSheetId="7">'KPI ตรวจราชการ-PA'!$1:$3</definedName>
    <definedName name="_xlnm.Print_Titles" localSheetId="8">print!$1:$3</definedName>
    <definedName name="_xlnm.Print_Titles" localSheetId="9">'รายละเอียดแผนงาน โครงการ'!$2:$4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5" l="1"/>
  <c r="B19" i="25" l="1"/>
  <c r="B13" i="25"/>
  <c r="B9" i="25"/>
  <c r="B16" i="29" l="1"/>
  <c r="B14" i="29"/>
  <c r="B8" i="29"/>
  <c r="B3" i="29"/>
  <c r="C17" i="29"/>
  <c r="C18" i="29"/>
  <c r="B22" i="29" l="1"/>
  <c r="B56" i="25"/>
  <c r="B53" i="25"/>
  <c r="B51" i="25"/>
  <c r="B48" i="25"/>
  <c r="B44" i="25"/>
  <c r="B43" i="25" s="1"/>
  <c r="B41" i="25"/>
  <c r="B39" i="25"/>
  <c r="B16" i="25"/>
  <c r="B7" i="25"/>
  <c r="B4" i="25"/>
  <c r="I22" i="29"/>
  <c r="H22" i="29"/>
  <c r="G22" i="29"/>
  <c r="F22" i="29"/>
  <c r="E22" i="29"/>
  <c r="D22" i="29"/>
  <c r="C21" i="29"/>
  <c r="C20" i="29"/>
  <c r="C19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C22" i="29" l="1"/>
  <c r="B3" i="25"/>
  <c r="B15" i="25"/>
  <c r="B47" i="25"/>
  <c r="B2" i="25" l="1"/>
  <c r="T122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T122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</calcChain>
</file>

<file path=xl/sharedStrings.xml><?xml version="1.0" encoding="utf-8"?>
<sst xmlns="http://schemas.openxmlformats.org/spreadsheetml/2006/main" count="2184" uniqueCount="615">
  <si>
    <t>โครงการ</t>
  </si>
  <si>
    <t>ลำดับที่</t>
  </si>
  <si>
    <t>ตัวชี้วัด</t>
  </si>
  <si>
    <t>หน่วยงานหลักรับผิดชอบ
(Focal Point)</t>
  </si>
  <si>
    <t>ประเด็นเน้นหนัก</t>
  </si>
  <si>
    <t>ส่วนกลาง</t>
  </si>
  <si>
    <t>ส่วนภูมิภาค</t>
  </si>
  <si>
    <t>ส่วนกลางและส่วนภูมิภาค</t>
  </si>
  <si>
    <t>Template</t>
  </si>
  <si>
    <t>PA ปลัด 60</t>
  </si>
  <si>
    <t>สตป. 
60</t>
  </si>
  <si>
    <t>Hard copy</t>
  </si>
  <si>
    <t>Evaluation</t>
  </si>
  <si>
    <t>มี</t>
  </si>
  <si>
    <t>ไม่มี</t>
  </si>
  <si>
    <t>ยังไม่ครบ</t>
  </si>
  <si>
    <t>ครบแล้ว</t>
  </si>
  <si>
    <t xml:space="preserve">Lead : 1) ร้อยละสถานบริการสุขภาพที่มีการคลอดมาตรฐาน 
</t>
  </si>
  <si>
    <t>กรมการแพทย์</t>
  </si>
  <si>
    <t>เขต</t>
  </si>
  <si>
    <t>P</t>
  </si>
  <si>
    <t xml:space="preserve">Lag : 1) อัตราส่วนการตายมารดาไทยไม่เกิน 15 ต่อการเกิดมีชีพแสนคน </t>
  </si>
  <si>
    <t>กรมอนามัย</t>
  </si>
  <si>
    <t>ประเทศ</t>
  </si>
  <si>
    <t>2) ร้อยละของเด็กอายุ 0-5 ปี มีพัฒนาการสมวัย</t>
  </si>
  <si>
    <t>3) ร้อยละของเด็กอายุ 0-5 ปี สูงดีสมส่วน และส่วนสูงเฉลี่ยที่อายุ 5 ปี</t>
  </si>
  <si>
    <t>จังหวัด</t>
  </si>
  <si>
    <t>Lag : 1) เด็กไทยมีระดับสติปัญญาเฉลี่ยไม่ต่ำกว่า 100</t>
  </si>
  <si>
    <t>กรมสุขภาพจิต</t>
  </si>
  <si>
    <t xml:space="preserve">2) ร้อยละของเด็กวัยเรียน สูงดีสมส่วน   </t>
  </si>
  <si>
    <t>3) ร้อยละของเด็กไทยมีความฉลาดทางอารมณ์ (EQ) อยู่ในเกณฑ์ปกติขึ้นไป</t>
  </si>
  <si>
    <t>แผนงานที่ 2 : การป้องกันควบคุมโรคและภัยสุขภาพ (3 โครงการ)</t>
  </si>
  <si>
    <t>1. โครงการพัฒนาระบบการตอบโต้ภาวะฉุกเฉินและภัยสุขภาพ</t>
  </si>
  <si>
    <t>กรมควบคุมโรค</t>
  </si>
  <si>
    <t>2. โครงการควบคุมโรคติดต่อ</t>
  </si>
  <si>
    <t>Lead  : 1) อัตราความสำเร็จการรักษาผู้ป่วยวัณโรครายใหม่และกลับเป็นซ้ำ</t>
  </si>
  <si>
    <t xml:space="preserve">3) ร้อยละของตำบลในการคัดกรองโรคพยาธิใบไม้ตับ (โครงการพระราชดำริ)
</t>
  </si>
  <si>
    <t>3. โครงการควบคุมโรคไม่ติดต่อและภัยสุขภาพ</t>
  </si>
  <si>
    <t>Lead : 1) ร้อยละของผู้ป่วยเบาหวาน ความดันโลหิตสูงที่ขึ้นทะเบียนได้รับการประเมินโอกาสเสี่ยงต่อโรคหัวใจและหลอดเลือด (CVD Risk)</t>
  </si>
  <si>
    <t>1. โครงการส่งเสริมและพัฒนาความปลอดภัยด้านอาหาร</t>
  </si>
  <si>
    <t>Lead : 1)  ร้อยละของผลิตภัณฑ์อาหารสดและอาหารแปรรูปมีความปลอดภัย</t>
  </si>
  <si>
    <t xml:space="preserve">คณะกรรมการอาหารและยา </t>
  </si>
  <si>
    <t>Lag : 1) ร้อยละของประชาชนมีพฤติกรรมการบริโภคผลิตภัณฑ์สุขภาพที่ถูกต้อง</t>
  </si>
  <si>
    <t>2. โครงการลดปัจจัยเสี่ยงด้านสุขภาพ</t>
  </si>
  <si>
    <t>2) ปริมาณการบริโภคแอลกอฮอล์ต่อประชากรอายุ 15 ปี ขึ้นไป (ลิตรของแอลกอฮอล์บริสุทธิ์ต่อคนต่อปี)</t>
  </si>
  <si>
    <t>Lag: 1) ร้อยละของผู้ป่วยยาเสพติดที่หยุดเสพต่อเนื่อง 3 เดือน หลังจำหน่ายจากการบำบัดรักษาตามเกณฑ์กำหนด</t>
  </si>
  <si>
    <t>3. โครงการคุ้มครองผู้บริโภคด้านผลิตภัณฑ์สุขภาพและบริการสุขภาพ</t>
  </si>
  <si>
    <t xml:space="preserve">Lead : 1) ร้อยละของผลิตภัณฑ์สุขภาพที่ได้รับการตรวจสอบได้มาตรฐานตามเกณฑ์ที่กำหนด
</t>
  </si>
  <si>
    <t>คณะกรรมการอาหารและยา</t>
  </si>
  <si>
    <t>2) ร้อยละของสถานพยาบาลและสถานประกอบการเพื่อสุขภาพได้รับการตรวจสอบมาตรฐานตามเกณฑ์ที่กำหนด</t>
  </si>
  <si>
    <t>กรมสนับสนุนบริการสุขภาพ</t>
  </si>
  <si>
    <t>แผนงานที่ 4 : การบริหารจัดการสิ่งแวดล้อม (2 โครงการ)</t>
  </si>
  <si>
    <t>1.โครงการบริหารจัดการขยะและสิ่งแวดล้อม</t>
  </si>
  <si>
    <t>Lead : 1) ร้อยละของโรงพยาบาลที่พัฒนาอนามัยสิ่งแวดล้อมได้ตามเกณฑ์ GREEN&amp;CLEAN Hospital</t>
  </si>
  <si>
    <t>กรมอนามัย/กรมควบคุมโรค</t>
  </si>
  <si>
    <t>2. โครงการคุ้มครองสุขภาพประชาชนจากมลพิษสิ่งแวดล้อมในพื้นที่เสี่ยง (Hot Zone)</t>
  </si>
  <si>
    <t>Lag : 1) จำนวนจังหวัดที่มีระบบจัดการปัจจัยเสี่ยงจากสิ่งแวดล้อมเพื่อสุขภาพอย่างบูรณาการมีประสิทธิภาพและยั่งยืน</t>
  </si>
  <si>
    <t>2. Service Excellence (บริการเป็นเลิศ) (6 แผนงาน 23 โครงการ)</t>
  </si>
  <si>
    <t>แผนงานที่ 5 : การพัฒนาระบบการแพทย์ปฐมภูมิ (Primary Care Cluster) (1 โครงการ)</t>
  </si>
  <si>
    <t>1. โครงการพัฒนาระบบการแพทย์ปฐมภูมิและเครือข่ายระบบสุขภาพระดับอำเภอ (DHS)</t>
  </si>
  <si>
    <t>สำนักนโยบายและยุทธศาสตร์</t>
  </si>
  <si>
    <t>Lag : 1) ร้อยละของอำเภอที่มี District Health System (DHS) คุณภาพ</t>
  </si>
  <si>
    <t>สำนักบริหารการสาธารณสุข</t>
  </si>
  <si>
    <t>แผนงานที่ 6 : การพัฒนาระบบบริการสุขภาพ (Service Plan) (14 โครงการ)</t>
  </si>
  <si>
    <t>Lag : 1) อัตราตายทารกแรกเกิด อายุน้อยกว่าหรือเท่ากับ 28 วัน</t>
  </si>
  <si>
    <t>Lead : 1) ร้อยละของผู้ป่วยโรคเบาหวานและโรคความดันโลหิตสูงที่ควบคุมได้</t>
  </si>
  <si>
    <t>Lag : 1)  อัตราตายของผู้ป่วยโรคหลอดเลือดสมอง</t>
  </si>
  <si>
    <t>Lead : 1) ร้อยละโรงพยาบาลตั้งแต่ระดับ F2 ขึ้นไปสามารถให้ยาละลายลิ่มเลือด (Fibrinolytic drug) ในผู้ป่วย STEMI ได้</t>
  </si>
  <si>
    <t>Lead : 1) ลดระยะเวลารอคอย ผ่าตัด เคมีบำบัด รังสีรักษา ของมะเร็ง 5 อันดับแรก</t>
  </si>
  <si>
    <r>
      <t>Lag : 1) อัตรา</t>
    </r>
    <r>
      <rPr>
        <sz val="14"/>
        <rFont val="TH SarabunPSK"/>
        <family val="2"/>
      </rPr>
      <t>ตายจากโรคมะเร็งตับ</t>
    </r>
  </si>
  <si>
    <t>2) อัตราตายจากมะเร็งปอด</t>
  </si>
  <si>
    <r>
      <t>Lag : 1) อัตรา</t>
    </r>
    <r>
      <rPr>
        <sz val="14"/>
        <rFont val="TH SarabunPSK"/>
        <family val="2"/>
      </rPr>
      <t>ตายจากติดเชื้อ (Sepsis)</t>
    </r>
  </si>
  <si>
    <t>Lead : 1) ร้อยละการส่งต่อผู้ป่วยนอกเขตสุขภาพลดลง ร้อยละ 10 ต่อปี</t>
  </si>
  <si>
    <t xml:space="preserve">Lag : 1) จำนวนการปลูกถ่ายไตสำเร็จ
</t>
  </si>
  <si>
    <t>Lead : 1) ร้อยละของผู้ป่วยโรคซึมเศร้าเข้าถึงบริการสุขภาพจิต</t>
  </si>
  <si>
    <t>lead : 1) ร้อยละของผู้ป่วยนอกได้รับบริการการแพทย์แผนไทยและการแพทย์ทางเลือกที่ได้มาตรฐาน</t>
  </si>
  <si>
    <t>กรมพัฒนาการแพทย์แผนไทยและการแพทย์ทางเลือก</t>
  </si>
  <si>
    <t>Lead : 1) ร้อยละของโรงพยาบาลที่มีการดูแลแบบประคับประคอง (Palliative Care)</t>
  </si>
  <si>
    <t>1. โครงการพัฒนาระบบบริการการแพทย์ฉุกเฉินครบวงจรและระบบการส่งต่อ</t>
  </si>
  <si>
    <t>2) ร้อยละของ ER คุณภาพในโรงพยาบาลระดับ F2 ขึ้นไป</t>
  </si>
  <si>
    <t>แผนงานที่ 8 : การพัฒนาคุณภาพหน่วยงานบริการด้านสุขภาพ (2 โครงการ)</t>
  </si>
  <si>
    <t>Lead : 1) ร้อยละการผ่านเกณฑ์ของหน่วยบริการสาธารณสุข สำหรับการจัดบริการอาชีวอนามัย และเวชกรรมสิ่งแวดล้อมในเขตพัฒนาเศรษฐกิจพิเศษ ตามเกณฑ์ที่กำหนด</t>
  </si>
  <si>
    <t>Lead  1) ความครอบคลุมเด็กได้รับวัคซีนตาม EPI ในชายแดนใต้</t>
  </si>
  <si>
    <t>สำนักตรวจและประเมินผล</t>
  </si>
  <si>
    <t>Lag : 1) อัตราการเสียชีวิตของมารดาในชายแดนใต้</t>
  </si>
  <si>
    <t>2) สัดส่วนของแรงงานต่างด้าวที่ได้รับการดูแลรักษาปัญหาสุขภาพที่ตรวจพบ</t>
  </si>
  <si>
    <t>1. โครงการพัฒนาสถานบริการด้านสุขภาพ</t>
  </si>
  <si>
    <t>Lead : 1) ร้อยละของยากลุ่มเป้าหมายที่ผลิตหรือนำเข้าเพื่อทดแทนยาต้นแบบเพิ่มขึ้น</t>
  </si>
  <si>
    <t>3) จำนวนตำรับยาแผนไทยแห่งชาติ อย่างน้อย 100 ตำรับ/ปี</t>
  </si>
  <si>
    <t>4) จำนวนนวัตกรรมที่คิดค้นใหม่ เทคโนโลยีสุขภาพ หรือพัฒนาต่อยอดการให้บริการด้านสุขภาพ</t>
  </si>
  <si>
    <t>กรมการแพทย์/
กรมวิทยาศาสตร์
การแพทย์</t>
  </si>
  <si>
    <t>5) จำนวนงานวิจัยสมุนไพรที่นำมาใช้จริงทางการแพทย์หรือการตลาดอย่างน้อย 10 เรื่องต่อปี</t>
  </si>
  <si>
    <t>3. People Excellence (บุคลากรเป็นเลิศ) (1 แผนงาน 4 โครงการ)</t>
  </si>
  <si>
    <t>แผนงานที่ 11 : การพัฒนาระบบบริหารจัดการกำลังคนด้านสุขภาพ (4 โครงการ)</t>
  </si>
  <si>
    <t xml:space="preserve">2. โครงการผลิตและพัฒนากำลังคนด้านสุขภาพสู่ความเป็นมืออาชีพ </t>
  </si>
  <si>
    <t>สถาบันพระบรมราชชนก/สนง.เขตสุขภาพ</t>
  </si>
  <si>
    <t>Lag : 1) ร้อยละของบุคลากรที่ได้รับการพัฒนาตามเกณฑ์ที่กำหนด</t>
  </si>
  <si>
    <t xml:space="preserve">สถาบันพระบรมราชชนก </t>
  </si>
  <si>
    <t>3.โครงการเพิ่มประสิทธิภาพการบริหารจัดการกำลังคน</t>
  </si>
  <si>
    <t>2) ร้อยละของหน่วยงานที่มีการนำดัชนีองค์กรที่มีความสุข (Happy work place index) ไปใช้</t>
  </si>
  <si>
    <t>Lag : 1) อัตราการสูญเสียบุคลากรด้านสุขภาพ (Loss Rate)</t>
  </si>
  <si>
    <t>สำนักนโยบายและยุทธศาสตร์/กลุ่มบริหารงานบุคคล สป.</t>
  </si>
  <si>
    <t>4.โครงการพัฒนาเครือข่ายกำลังคนด้านสุขภาพ</t>
  </si>
  <si>
    <t>Lag : 1) ร้อยละของครอบครัวที่มีศักยภาพในการดูแลสุขภาพตนเองได้ตามเกณฑ์ที่กำหนด</t>
  </si>
  <si>
    <t>1. โครงการประเมินคุณธรรมและความโปร่งใส</t>
  </si>
  <si>
    <t xml:space="preserve">Lead : 1) ร้อยละของหน่วยงานในสังกัดกระทรวงสาธารณสุขผ่านเกณฑ์การประเมิน ITA </t>
  </si>
  <si>
    <t>ศูนย์ปราบปรามการทุจริต</t>
  </si>
  <si>
    <t>กลุ่มตรวจสอบภายในระดับกระทรวง</t>
  </si>
  <si>
    <t>กพร.สป.</t>
  </si>
  <si>
    <t>1. โครงการพัฒนาระบบข้อมูลข่าวสารเทคโนโลยีสุขภาพแห่งชาติ (NHIS)</t>
  </si>
  <si>
    <t>Lead : 1) ร้อยละของหน่วยบริการระดับทุติยภูมิและตติยภูมิสามารถแลกเปลี่ยนข้อมูลสุขภาพได้  (Health Information Exchange (HIE))</t>
  </si>
  <si>
    <t xml:space="preserve">ศูนย์เทคโนโลยีสารสนเทศ  </t>
  </si>
  <si>
    <t>2) ร้อยละของประชาชนเข้าถึงข้อมูลสุขภาพตนเองได้ (Personal Health Record)</t>
  </si>
  <si>
    <t>แผนงานที่ 14 : การบริหารจัดการด้านการเงินการคลังสุขภาพ (2 โครงการ)</t>
  </si>
  <si>
    <t>Lead : 1) รายจ่ายต่อหัวที่ปรับด้วยโครงสร้างอายุ (Age adjusted expenditure per capita) ของแต่ละระบบหลักประกันสุขภาพภาครัฐ ต้องมีค่าไม่ต่างจากค่าเฉลี่ยของทั้งสามระบบหลัก ±10%</t>
  </si>
  <si>
    <t>สำนักงานพัฒนานโยบายสุขภาพระหว่างประเทศ</t>
  </si>
  <si>
    <t xml:space="preserve">2) กำหนดให้มีมาตรฐานการจ่ายเงินของแต่ละระบบหลักประกันสุขภาพภาครัฐให้แก่สถานพยาบาลเป็นราคาเดียวกันในทุกประเภทและระดับการบริการ </t>
  </si>
  <si>
    <t>กลุ่มประกันสุขภาพ</t>
  </si>
  <si>
    <t>สถาบันการแพทย์ฉุกเฉิน</t>
  </si>
  <si>
    <t>Lag : 1) ครัวเรือนที่ต้องกลายเป็นครัวเรือนยากจนภายหลังจากการจ่ายค่ารักษาพยาบาล (Health impoverishment) ไม่เกินร้อยละ 0.4</t>
  </si>
  <si>
    <t>สปสช.</t>
  </si>
  <si>
    <t>2. โครงการบริหารจัดการด้านการเงินการคลัง</t>
  </si>
  <si>
    <t>3) ร้อยละของหน่วยบริการที่ประสบภาวะวิกฤตทางการเงิน</t>
  </si>
  <si>
    <t>แผนงานที่ 15 : การพัฒนางานวิจัยและองค์ความรู้ด้านสุขภาพ (2 โครงการ)</t>
  </si>
  <si>
    <t>Lead : 1) ร้อยละผลงานวิจัย/R2R ด้านสุขภาพที่เผยแพร่ให้หน่วยงานต่างๆนำไปใช้ประโยชน์</t>
  </si>
  <si>
    <t>สำนักวิชาการ</t>
  </si>
  <si>
    <t xml:space="preserve">2. โครงการสร้างองค์ความรู้และการจัดการความรู้ด้านสุขภาพ
</t>
  </si>
  <si>
    <t>lead : 1) ร้อยละหน่วยงานมีระบบ Knowledge Management ผ่านเกณฑ์คุณภาพ</t>
  </si>
  <si>
    <t xml:space="preserve">กลุ่มกฎหมาย </t>
  </si>
  <si>
    <t xml:space="preserve">2) ร้อยละหน่วยงานที่ผ่านเกณฑ์ PMQA
</t>
  </si>
  <si>
    <t>1. โครงการพัฒนาระบบบริการสุขภาพ สาขาโรคไม่ติดต่อเรื้อรัง</t>
  </si>
  <si>
    <t>3. โครงการพัฒนาศูนย์ความเป็นเลิศทางการแพทย์</t>
  </si>
  <si>
    <t>4. โครงการพัฒนาระบบบริการสุขภาพ สาขาทารกแรกเกิด</t>
  </si>
  <si>
    <t>6. โครงการพัฒนาระบบบริการการแพทย์แผนไทยฯ</t>
  </si>
  <si>
    <t>7. โครงการพัฒนาระบบบริการสุขภาพ สาขาสุขภาพจิตและจิตเวช</t>
  </si>
  <si>
    <t>8. โครงการพัฒนาระบบบริการสุขภาพ 5 สาขาหลัก</t>
  </si>
  <si>
    <t>9. โครงการพัฒนาระบบบริการสุขภาพ สาขาโรคหัวใจ</t>
  </si>
  <si>
    <t>10. โครงการพัฒนาระบบบริการสุขภาพ สาขาโรคมะเร็ง</t>
  </si>
  <si>
    <t>11. โครงการพัฒนาระบบบริการสุขภาพ สาขาโรคไต</t>
  </si>
  <si>
    <t>12. โครงการพัฒนาระบบบริการสุขภาพ สาขาจักษุวิทยา</t>
  </si>
  <si>
    <t>13. โครงการพัฒนาระบบการดูแลสุขภาพช่องปาก</t>
  </si>
  <si>
    <t>14. โครงการพัฒนาระบบบริการสุขภาพ สาขาปลูกถ่ายอวัยวะ</t>
  </si>
  <si>
    <t xml:space="preserve">Lead : 1) ระดับความสำเร็จในการวางแผนกำลังคนด้านสุขภาพ
</t>
  </si>
  <si>
    <t>2) อัตราการเกิดการกำเริบเฉียบพลันในผู้ป่วยโรคปอดอุดกั้นเรื้อรัง</t>
  </si>
  <si>
    <t>3) ร้อยละ EMS คุณภาพใน รพ. ทุกระดับ</t>
  </si>
  <si>
    <r>
      <t>Lag : 1) ร้อยละของผู้ป่วย CKD ที่มีอัตราการลดลงของ eGFR&lt;4 ml/min/1.73m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/yr</t>
    </r>
  </si>
  <si>
    <t>Lead : 2) ประชากรไทยอายุตั้งแต่ 15 ปี ขึ้นไป มีกิจกรรมทางกายเพียงพอต่อสุขภาพ</t>
  </si>
  <si>
    <t>lag : 1) ร้อยละของประชาชนวัยทำงาน มีค่าดัชนีมวลกายปกติ</t>
  </si>
  <si>
    <t>Lead: 1) ร้อยละหน่วยบริการปฐมภูมิจัดบริการทันตกรรม</t>
  </si>
  <si>
    <t>Lead : 1) ร้อยละของ รพ.สต. ในแต่ละอำเภอที่ผ่านเกณฑ์ระดับการพัฒนาคุณภาพ</t>
  </si>
  <si>
    <t>Lag : 1) ร้อยละค่าใช้จ่ายด้านสุขภาพ (Health Expenditure) ต่อผลิตภัณฑ์มวลรวมของประเทศ (GDP)</t>
  </si>
  <si>
    <t>2) ร้อยละงบประมาณที่เกี่ยวกับการวิจัยไม่น้อยกว่าร้อยละ 1.5 ของงบดำเนินการต่อปี</t>
  </si>
  <si>
    <t>ระดับการรายงานข้อมูล</t>
  </si>
  <si>
    <r>
      <t>lag : 1) ร้อยละของ Healthy Ageing</t>
    </r>
    <r>
      <rPr>
        <sz val="14"/>
        <rFont val="TH SarabunPSK"/>
        <family val="2"/>
      </rPr>
      <t xml:space="preserve"> </t>
    </r>
  </si>
  <si>
    <t>2) ร้อยละของกลุ่มประชากรหลักที่เข้าถึงบริการป้องกันโรคติดต่อทางเพศสัมพันธ์เชิงรุก</t>
  </si>
  <si>
    <t>Lead : 1) ร้อยละของโรงพยาบาล F2 ขึ้นไป ที่มีระบบ ECS คุณภาพ</t>
  </si>
  <si>
    <t xml:space="preserve">Lead : 1) ร้อยละของสถานพยาบาลกลุ่มเป้าหมายได้รับการส่งเสริมพัฒนาระบบบริการสุขภาพให้มีมาตรฐานสากล </t>
  </si>
  <si>
    <t xml:space="preserve">กรมสนับสนุนบริการสุขภาพ </t>
  </si>
  <si>
    <t>สถาบันรับรองคุณภาพสถานพยาบาล</t>
  </si>
  <si>
    <t>2) ร้อยละของหน่วยบริการที่ผ่านการรับรองคุณภาพโรงพยาบาล (HA)</t>
  </si>
  <si>
    <t xml:space="preserve">Lead : 1) ร้อยละหน่วยบริการผ่านเกณฑ์มาตราฐาน 2P safety </t>
  </si>
  <si>
    <t>1. โครงการลดความเหลื่อมล้ำของ 3 กองทุน</t>
  </si>
  <si>
    <t>1. โครงการพัฒนางานวิจัย</t>
  </si>
  <si>
    <t>แผนงานที่ 3 : การลดปัจจัยเสี่ยงด้านสุขภาพ (3 โครงการ)</t>
  </si>
  <si>
    <t>แผนงานที่ 10 : ประเทศไทย 4.0 ด้านสาธารณสุข (2 โครงการ)</t>
  </si>
  <si>
    <t>2. โครงการพัฒนาผลิตภัณฑ์สุขภาพและเทคโนโลยีทางการแพทย์</t>
  </si>
  <si>
    <t>Lead  : 1) ร้อยละของจังหวัดมีศูนย์ปฏิบัติการภาวะฉุกเฉิน (EOC) และทีมตระหนักรู้สถานการณ์ (SAT) ที่สามารถปฏิบัติงานได้จริง</t>
  </si>
  <si>
    <t>4) ร้อยละของเด็กกลุ่มอายุ 0-12 ปีฟันดีไม่มีผุ (cavity free)</t>
  </si>
  <si>
    <t xml:space="preserve">Lead : 1) ร้อยละของพื้นที่ที่มีคลินิกหมอครอบครัว (Primary Care Cluster) 
</t>
  </si>
  <si>
    <t>Lead : 1) ร้อยละของผู้ป่วยตาบอดจากต้อกระจก (Blinding Cataract) ได้รับการผ่าตัดภายใน 30 วัน</t>
  </si>
  <si>
    <t>Lag : 1) อัตราการเสียชีวิตจากการบาดเจ็บ (Trauma)</t>
  </si>
  <si>
    <t xml:space="preserve">2) ร้อยละของการจัดซื้อร่วมของยา เวชภัณฑ์ที่ไม่ใช่ยา วัสดุวิทยาศาสตร์ และวัสดุทันตกรรม </t>
  </si>
  <si>
    <r>
      <t xml:space="preserve">Lead : 1) ร้อยละของโรงพยาบาลที่ใช้ยาอย่างสมเหตุสมผล 
</t>
    </r>
    <r>
      <rPr>
        <sz val="14"/>
        <color rgb="FFFF0000"/>
        <rFont val="TH SarabunPSK"/>
        <family val="2"/>
      </rPr>
      <t/>
    </r>
  </si>
  <si>
    <t>Lead : 1) ร้อยละของเขตสุขภาพที่มีการบริหารจัดการระบบการผลิตและพัฒนากำลังคนได้ตามเกณฑ์ที่กำหนด</t>
  </si>
  <si>
    <t>3) ร้อยละของประชากรเข้าถึงบริการการแพทย์ฉุกเฉินปี 2560</t>
  </si>
  <si>
    <t>Lag : 2)  ร้อยละของอำเภอที่มีบุคลากรสาธารณสุขเพียงพอ</t>
  </si>
  <si>
    <t xml:space="preserve">Lead : 1) ร้อยละของตำบลที่มีระบบส่งเสริมสุขภาพดูแลผู้สูงอายุ ผู้พิการและผู้ด้อยโอกาสและการดูแลระยะยาวในชุมชน (Long Term Care) ผ่านเกณฑ์ </t>
  </si>
  <si>
    <t>2. โครงการพัฒนาระบบควบคุมภายในและบริหารความเสี่ยง</t>
  </si>
  <si>
    <t>2. โครงการพัฒนาสุขภาพด้วยเศรษฐกิจดิจิทัล (Digital Economy)</t>
  </si>
  <si>
    <t>5. โครงการดูแลผู้สูงอายุ ผู้พิการและผู้ด้อยโอกาส แบบประคับประคอง</t>
  </si>
  <si>
    <t>4. Governance Excellence (บริหารเป็นเลิศด้วยธรรมาภิบาล) (5 แผนงาน 9 โครงการ)</t>
  </si>
  <si>
    <t>2.โครงการป้องกันและควบคุมการดื้อยาต้านจุลชีพและการใช้ยาอย่างสมเหตุสมผล</t>
  </si>
  <si>
    <t>2. โครงการพัฒนาคุณภาพ รพ.สต.</t>
  </si>
  <si>
    <t>3. โครงการเพิ่มการเข้าถึงบริการด้านสุขภาพในชายแดนใต้</t>
  </si>
  <si>
    <t>lead : 1) ร้อยละของโรงพยาบาลชุมชนเฉลิมพระเกียรติ 80 พรรษา ที่ผ่านเกณฑ์คุณภาพที่กำหนด</t>
  </si>
  <si>
    <t xml:space="preserve">2) อัตราการเสียชีวิตจากการบาดเจ็บทางถนน </t>
  </si>
  <si>
    <t xml:space="preserve">Lag : 1) อัตราการเสียชีวิตจากการจมน้ำของเด็กอายุน้อยกว่า 15 ปี </t>
  </si>
  <si>
    <t>สถาบันการแพทย์ฉุกเฉิน /กรมการแพทย์</t>
  </si>
  <si>
    <t>กลุ่มบริหารงานบุคคล/สำนักนโยบายและยุทธศาสตร์</t>
  </si>
  <si>
    <t>กลุ่มบริหารงานบุคคล สป.</t>
  </si>
  <si>
    <t>กลุ่มบริหารงานบุคคล สป./สำนักนโยบายและยุทธศาสตร์</t>
  </si>
  <si>
    <t>1.  Prevention &amp; Promotion Excellence (ส่งเสริมสุขภาพและป้องกันโรคเป็นเลิศ) (4 แผนงาน 12 โครงการ)</t>
  </si>
  <si>
    <t>แผนงานที่ 1 : การพัฒนาคุณภาพชีวิตคนไทยทุกกลุ่มวัย (ด้านสุขภาพ) (4 โครงการ)</t>
  </si>
  <si>
    <t>แผนงานที่ 7 : การพัฒนาระบบบริการการแพทย์ฉุกเฉินครบวงจรและระบบการส่งต่อ (1 โครงการ)</t>
  </si>
  <si>
    <t>1. โครงการพัฒนาและรับรองคุณภาพตามมาตรฐาน (HA) สำหรับสถานพยาบาล</t>
  </si>
  <si>
    <t>แผนงานที่ 9 : การพัฒนาตามโครงการพระราชดำริและพื้นที่เฉพาะ (3 โครงการ)</t>
  </si>
  <si>
    <t>1.โครงการพัฒนา รพ.เฉลิมพระเกียรติ 80 พรรษา และรพ.สมเด็จพระยุพราช</t>
  </si>
  <si>
    <t>2. โครงการพัฒนาเขตเศรษฐกิจพิเศษและสุขภาพแรงงานข้ามชาติ (Migrant Health)</t>
  </si>
  <si>
    <t>1.โครงการพัฒนาการวางแผนกำลังคนด้านสุขภาพ</t>
  </si>
  <si>
    <t>แผนงานที่ 12 : การพัฒนาระบบธรรมาภิบาลและคุณภาพการบริการจัดการภาครัฐ (2 โครงการ)</t>
  </si>
  <si>
    <t>แผนงานที่ 13 : การพัฒนาระบบข้อมูลสารสนเทศด้านสุขภาพ (2 โครงการ)</t>
  </si>
  <si>
    <t>แผนงานที่ 16 : การปรับโครงสร้างและการพัฒนากฎหมายด้านสุขภาพ (1 โครงการ)</t>
  </si>
  <si>
    <t>1. โครงการปรับโครงสร้างและพัฒนากฎหมายด้านสุขภาพ</t>
  </si>
  <si>
    <t>สบรส./
อย./
กรมวิทยาศาสตร์การแพทย์</t>
  </si>
  <si>
    <t>ระยะเวลาประเมิน</t>
  </si>
  <si>
    <t>ทุก 6 เดือน</t>
  </si>
  <si>
    <t>สำรวจทุก 2 ปี</t>
  </si>
  <si>
    <t>ปีละ 1 ครั้ง</t>
  </si>
  <si>
    <t>ทุก 3 เดือน</t>
  </si>
  <si>
    <t>สำรวจทุก 5 ปี</t>
  </si>
  <si>
    <t>ปีละ 2 ครั้ง</t>
  </si>
  <si>
    <t>ทุก 2 ปี</t>
  </si>
  <si>
    <t>รวม                        16 แผนงาน 48 โครงการ 96 ตัวชี้วัด</t>
  </si>
  <si>
    <t>ปีละ 3 ครั้ง</t>
  </si>
  <si>
    <t>electronic</t>
  </si>
  <si>
    <t>Sur vey</t>
  </si>
  <si>
    <t xml:space="preserve"> Lag : 1) ร้อยละของกฎหมายที่ควรปรับปรุงได้รับการแก้ไข และบังคับใช้</t>
  </si>
  <si>
    <t>3) อัตราผู้ป่วยความดันโลหิตสูงและ/หรือเบาหวานรายใหม่</t>
  </si>
  <si>
    <t>lead   1) ร้อยละของจังหวัดและหน่วยบริการที่ผ่านเกณฑ์คุณภาพข้อมูล</t>
  </si>
  <si>
    <t>กรมอนามัย/
กรมควบคุมโรค</t>
  </si>
  <si>
    <t>lead  1)  ร้อยละของหน่วยงานที่มีการนำดัชนีความสุขของคนทำงาน (Happy Work Life Index) และ Core Value "MOPH" ไปใช้</t>
  </si>
  <si>
    <t>Lead : 1) ความชุกของผู้สูบบุหรี่ของประชากรไทย อายุ 15 ปีขึ้นไป</t>
  </si>
  <si>
    <t xml:space="preserve">Lag : 1) อัตราการฆ่าตัวตายสำเร็จ </t>
  </si>
  <si>
    <t>Lag : 1) อัตราตายของผู้ป่วยโรคหลอดเลือดหัวใจ</t>
  </si>
  <si>
    <t>2) ร้อยละรายการยาและเครื่องมือแพทย์ที่ได้รับการขึ้นทะเบียน</t>
  </si>
  <si>
    <t>คำนิยาม</t>
  </si>
  <si>
    <t>เกณฑ์เป้า
หมาย</t>
  </si>
  <si>
    <t>วัตถุ
ประ
สงค์</t>
  </si>
  <si>
    <t>กลุ่ม
เป้า
หมาย</t>
  </si>
  <si>
    <t>จัดเก็บ</t>
  </si>
  <si>
    <t>แหล่งข้อมูล</t>
  </si>
  <si>
    <t>ราย
การข้อมูล 1</t>
  </si>
  <si>
    <t>ราย
การข้อมูล 2</t>
  </si>
  <si>
    <t xml:space="preserve">สูตรคำ
นวณตัวชี้
วัด </t>
  </si>
  <si>
    <t>ระยะ
เวลา</t>
  </si>
  <si>
    <t xml:space="preserve">เกณฑ์
การ
ประ
เมิน </t>
  </si>
  <si>
    <t xml:space="preserve">วิธี
การ
ประ
เมินผล </t>
  </si>
  <si>
    <t xml:space="preserve">เอก
สารสนับ
สนุน </t>
  </si>
  <si>
    <t>ข้อมูลพื้น
ฐาน</t>
  </si>
  <si>
    <t xml:space="preserve">ผู้ให้ข้อมูลทางวิชาการ /
ผู้ประสานงานตัวชี้วัด
</t>
  </si>
  <si>
    <t xml:space="preserve">หน่วย
งานประ
มวลผลและจัดทำข้อมูล
(ระดับส่วน
กลาง)
</t>
  </si>
  <si>
    <t>ผู้รับ
ผิดชอบการรายงานผลการดำเนิน
งาน</t>
  </si>
  <si>
    <t>2) ค่าใช้จ่ายด้านสุขภาพต่อรายประชากร (Health Expenditure per capita)</t>
  </si>
  <si>
    <t>กรมสนับสนุนบริการสุขภาพ/กรมอนามัย/กรมการแพทย์</t>
  </si>
  <si>
    <t>Lead : 1) ร้อยละของหน่วยงานภายในกระทรวงสาธารณสุขผ่านเกณฑ์การประเมินระบบการควบคุมภายใน</t>
  </si>
  <si>
    <t>5) อัตราการคลอดมีชีพในหญิงอายุ 15-19 ปี</t>
  </si>
  <si>
    <r>
      <t>1. โครงการพัฒนาและสร้างเสริมศักยภาพคนไทย</t>
    </r>
    <r>
      <rPr>
        <b/>
        <sz val="14"/>
        <color theme="0"/>
        <rFont val="TH SarabunPSK"/>
        <family val="2"/>
      </rPr>
      <t>กลุ่มสตรีและเด็กปฐมวัย</t>
    </r>
  </si>
  <si>
    <r>
      <t>2. โครงการพัฒนาและสร้างเสริมศักยภาพคนไทย</t>
    </r>
    <r>
      <rPr>
        <b/>
        <sz val="14"/>
        <color theme="0"/>
        <rFont val="TH SarabunPSK"/>
        <family val="2"/>
      </rPr>
      <t>กลุ่มวัยเรียนและวัยรุ่น</t>
    </r>
  </si>
  <si>
    <r>
      <t>3. โครงการพัฒนาและสร้างเสริมศักยภาพคนไทย</t>
    </r>
    <r>
      <rPr>
        <b/>
        <sz val="14"/>
        <color theme="0"/>
        <rFont val="TH SarabunPSK"/>
        <family val="2"/>
      </rPr>
      <t>กลุ่มวัยทำงาน</t>
    </r>
  </si>
  <si>
    <r>
      <t>4. โครงการพัฒนาและสร้างเสริมศักยภาพคนไทย</t>
    </r>
    <r>
      <rPr>
        <b/>
        <sz val="14"/>
        <color theme="0"/>
        <rFont val="TH SarabunPSK"/>
        <family val="2"/>
      </rPr>
      <t>กลุ่มวัยผู้สูงอายุ</t>
    </r>
  </si>
  <si>
    <t>31*</t>
  </si>
  <si>
    <t>34*</t>
  </si>
  <si>
    <t xml:space="preserve">หมายเหตุ </t>
  </si>
  <si>
    <t xml:space="preserve">  - ตัวชี้วัดตรวจราชการ ลำดับที่ 31 และ 34 ก่อนหน้านี้ ไม่ได้คัดเลือกเป็นตัวชี้วัดตรวจราชการมาก่อน</t>
  </si>
  <si>
    <t xml:space="preserve">  - ที่มา : ข้อมูล  จาก สนย. ข้อมูล ณ วันที่ 2 ต.ค. 59</t>
  </si>
  <si>
    <t>ลำดับ</t>
  </si>
  <si>
    <t>โครงการและกิจกรรมดำเนินงาน</t>
  </si>
  <si>
    <t>วัตถุประสงค์</t>
  </si>
  <si>
    <t>กลุ่มเป้าหมาย และ เป้าหมาย</t>
  </si>
  <si>
    <t>ระยะเวลาดำเนินการ (ไตรมาส)</t>
  </si>
  <si>
    <t>งบประมาณ</t>
  </si>
  <si>
    <t>งปม.รวม (บาท)</t>
  </si>
  <si>
    <t>งบประมาณ รายไตรมาส (บาท)</t>
  </si>
  <si>
    <t>ผู้รับผิดชอบ</t>
  </si>
  <si>
    <t>แหล่งงบ</t>
  </si>
  <si>
    <t>โครงการที่</t>
  </si>
  <si>
    <t>ไตรมาส 1</t>
  </si>
  <si>
    <t>ไตรมาส 2</t>
  </si>
  <si>
    <t>ไตรมาส 3</t>
  </si>
  <si>
    <t>ไตรมาส 4</t>
  </si>
  <si>
    <t>รายละเอียด</t>
  </si>
  <si>
    <t>บาท</t>
  </si>
  <si>
    <t>ตค</t>
  </si>
  <si>
    <t>พย</t>
  </si>
  <si>
    <t>ธค</t>
  </si>
  <si>
    <t>มค</t>
  </si>
  <si>
    <t>กพ</t>
  </si>
  <si>
    <t>มีค</t>
  </si>
  <si>
    <t>เมย</t>
  </si>
  <si>
    <t>พค</t>
  </si>
  <si>
    <t>มิย</t>
  </si>
  <si>
    <t>กค</t>
  </si>
  <si>
    <t>สค</t>
  </si>
  <si>
    <t>กย</t>
  </si>
  <si>
    <t>จำนวนโครงการ</t>
  </si>
  <si>
    <t>จำนวนงบ</t>
  </si>
  <si>
    <t>เครือข่ายบริการสุขภาพอำเภอ....................................................... จังหวัดอุบลราชธานี</t>
  </si>
  <si>
    <t>สารบัญ</t>
  </si>
  <si>
    <t>หน้า</t>
  </si>
  <si>
    <t>ยุทธศาสตร์/ประเด็นสุขภาพ</t>
  </si>
  <si>
    <t>งบประมาณรวม
(บาท)</t>
  </si>
  <si>
    <t>หมายเหตุ</t>
  </si>
  <si>
    <t>PP</t>
  </si>
  <si>
    <t>OP</t>
  </si>
  <si>
    <t>IP</t>
  </si>
  <si>
    <t>เงินบำรุง</t>
  </si>
  <si>
    <t>กองทุนตำบล</t>
  </si>
  <si>
    <t>อื่นๆ</t>
  </si>
  <si>
    <t>รวม</t>
  </si>
  <si>
    <t>.                      ............................................ ผู้เสนอแผนปฏิบัติการ</t>
  </si>
  <si>
    <t>............................................. ผู้เสนอแผนปฏิบัติการ</t>
  </si>
  <si>
    <t>............................................. ผู้อนุมัติแผนปฏิบัติการ</t>
  </si>
  <si>
    <t>(.................................................)</t>
  </si>
  <si>
    <t xml:space="preserve">    นายแพทย์สาธารณสุขจังหวัดอุบลราชธานี</t>
  </si>
  <si>
    <t>วันที่ ............... เดือน .................. พ.ศ. ....</t>
  </si>
  <si>
    <t>รายการ</t>
  </si>
  <si>
    <t>เงื่อนไข</t>
  </si>
  <si>
    <t>ระเบียบ</t>
  </si>
  <si>
    <t>เบี้ยเลี้ยง</t>
  </si>
  <si>
    <t>240 บาทต่อคนต่อวัน</t>
  </si>
  <si>
    <t>ระดับเชี่ยวชาญขึ้นไป(C9)</t>
  </si>
  <si>
    <t>270 บาทต่อคนต่อวัน</t>
  </si>
  <si>
    <t>วิทยากร</t>
  </si>
  <si>
    <t>จนท.ของรัฐ ชม.ละ</t>
  </si>
  <si>
    <t>บรรยายเบิก ชม.ละ1 คน</t>
  </si>
  <si>
    <t>ไม่เกิน 600 บาท</t>
  </si>
  <si>
    <t>อภิปรายไม่เกิน 5 คน</t>
  </si>
  <si>
    <t>เอกชน ชม.ละไม่เกิน 1,200 บาท</t>
  </si>
  <si>
    <t>แบ่งกลุ่มๆละไม่เกิน 2 คน</t>
  </si>
  <si>
    <t>ค่าอาหารครบมื้อ(ฝึกอบรมประเภท ข และบุคคลภายนอก)</t>
  </si>
  <si>
    <t>ในสถานที่ราชการ</t>
  </si>
  <si>
    <t>ตามอัตราเรียกเก็บจริงไม่เกิน 300 บาท/คน</t>
  </si>
  <si>
    <t>เอกชน</t>
  </si>
  <si>
    <t>ตามอัตราเรียกเก็บจริงไม่เกิน 500 บาท/คน</t>
  </si>
  <si>
    <t>ค่าอาหารไม่ครบมื้อ(ฝึกอบรมประเภท ข และบุคคลภายนอก)</t>
  </si>
  <si>
    <t>อาหารว่างและเครื่องดื่ม (เช้า-บ่าย)</t>
  </si>
  <si>
    <t>จัดที่ สถานที่ราชการ/หน่วยงานรัฐ</t>
  </si>
  <si>
    <t>ไม่เกิน 25 บาท/มื้อ/คน</t>
  </si>
  <si>
    <t>ไม่เกิน 50 บาท/มื้อ/คน</t>
  </si>
  <si>
    <t>จ้างเหมารถบัส</t>
  </si>
  <si>
    <t>ทั่วไป</t>
  </si>
  <si>
    <t>ไม่เกิน 15,000 บาท/คัน</t>
  </si>
  <si>
    <t>มีเหตุผลและความจำเป็นประกอบการขออนุมัติ</t>
  </si>
  <si>
    <t>ระยะทางไกลขึ้นที่สูง</t>
  </si>
  <si>
    <t>ไม่เกิน 17,000 บาท/คัน</t>
  </si>
  <si>
    <t>จ้างเหมารถตู้</t>
  </si>
  <si>
    <t>วัสดุฝึกอบรม</t>
  </si>
  <si>
    <t>ค่าโดยสารเครื่องบิน</t>
  </si>
  <si>
    <t>โดยสารชั้นประหยัด</t>
  </si>
  <si>
    <t>เงินรางวัลในโครงการ</t>
  </si>
  <si>
    <t>ไม่เกิน 10,000 บาท/โครงการ</t>
  </si>
  <si>
    <t>จ่ายให้หน่วยงาน/องค์กร</t>
  </si>
  <si>
    <t>ไม่เกิน 30,000 บาท/โครงการ</t>
  </si>
  <si>
    <t>แผนงานที่ 2 : การพัฒนาคุณภาพชีวิตระดับอำเภอ (1 โครงการ)</t>
  </si>
  <si>
    <t>แผนงานที่ 9 : อุตสาหกรรมทางการแพทย์ (1 โครงการ)</t>
  </si>
  <si>
    <t>แผนงานที่ 12 : การพัฒนาระบบข้อมูลสารสนเทศด้านสุขภาพ (2 โครงการ)</t>
  </si>
  <si>
    <t>แผนงานที่ 13 : การบริหารจัดการด้านการเงินการคลังสุขภาพ (2 โครงการ)</t>
  </si>
  <si>
    <t>แผนงาน/โครงการ</t>
  </si>
  <si>
    <t>ตัวชี้วัดที่</t>
  </si>
  <si>
    <t>ตัวชี้วัดตามยุทธศาสตร์(Functional KPIs)</t>
  </si>
  <si>
    <t>อัตราค่าใช้จ่ายตามมาตรการประหยัด</t>
  </si>
  <si>
    <t>ไม่เกิน 35 บาท/มื้อ/คน</t>
  </si>
  <si>
    <t>ใน จังหวัด</t>
  </si>
  <si>
    <t>(ขึ้นกับระยะทาง)</t>
  </si>
  <si>
    <t>นอกจังหวัด(ไกล)</t>
  </si>
  <si>
    <t>จ่ายให้บุคคล (ภายนอก)</t>
  </si>
  <si>
    <t>เงื่อนไขการขอใช้รถไปราชการ</t>
  </si>
  <si>
    <t>1.การไปราชการต่างจังหวัด  โดยขอใช้รถทางราชการ</t>
  </si>
  <si>
    <t xml:space="preserve">   หลักการ ให้ดูเหตุผลความจำเป็นเป็นกรณีไป </t>
  </si>
  <si>
    <t xml:space="preserve">                  ไปงานเดียวกันไปด้วยกัน</t>
  </si>
  <si>
    <t xml:space="preserve">2.การใช้รถยนต์ส่วนตัวไปราชการ </t>
  </si>
  <si>
    <t xml:space="preserve">   - ไปต่างจังหวัด  ให้พิจารณาเป็นกรณีไป</t>
  </si>
  <si>
    <t xml:space="preserve">   - ในจังหวัด      ให้เบิกค่าน้ำมันเชื้อเพลิงตามอัตรา</t>
  </si>
  <si>
    <t>หมายเหตุ       กรณีมีความจำเป็นไม่สามารถตั้งงบตามมาตรการได้ ให้เสนอผู้บริหารเป็นรายโครงการ</t>
  </si>
  <si>
    <t>¨</t>
  </si>
  <si>
    <t xml:space="preserve"> ภารกิจเขิงยุทธศาสตร์</t>
  </si>
  <si>
    <r>
      <t xml:space="preserve">¨ </t>
    </r>
    <r>
      <rPr>
        <b/>
        <sz val="14"/>
        <color indexed="8"/>
        <rFont val="TH SarabunPSK"/>
        <family val="2"/>
      </rPr>
      <t>ภารกิจประจำ / พื้นฐาน</t>
    </r>
  </si>
  <si>
    <t xml:space="preserve">1. ยุทธศาสตร์กระทรวงสาธารณสุข  </t>
  </si>
  <si>
    <t>ตัวชี้วัด ..............................................................................................................</t>
  </si>
  <si>
    <t xml:space="preserve">4. ยุทธศาสตร์สำนักงานสาธารณสุขจังหวัดอุบลราชธานี   </t>
  </si>
  <si>
    <t>เป้าประสงค์ ที่ .................................................................................................</t>
  </si>
  <si>
    <t>2.เลือกโครงการตอบสนองในการแก้ไขปัญหา</t>
  </si>
  <si>
    <t>3.นำโครงการมาใส่รายละเอียดในแบบฟอร์มแผนปฏิบัติการ</t>
  </si>
  <si>
    <t xml:space="preserve">4.เรียงลำดับความสำคัญของโครงการในแต่ละแผนงาน (การใช้งบประมาณต้องสอดคล้องกับ Planfin) </t>
  </si>
  <si>
    <t xml:space="preserve">       อุษณีย์ เกิดมี 0818782883</t>
  </si>
  <si>
    <t xml:space="preserve">     ผู้ประสานงานทำแผนปฏิบัติการ </t>
  </si>
  <si>
    <t>จำนวนเงินจำแนกแหล่งงบประมาณ (บาท)</t>
  </si>
  <si>
    <t>วิเคราะห์กระบวนการดำเนินงาน 6 building blocks plus    งาน………………………………………………</t>
  </si>
  <si>
    <t>หัวข้อ</t>
  </si>
  <si>
    <t>ผลเป็นอย่างไร</t>
  </si>
  <si>
    <t>อะไรคือ KSF</t>
  </si>
  <si>
    <t>1. ระบบบริการ
( Service delivery )</t>
  </si>
  <si>
    <t>2. กำลังคนด้านสุขภาพ
( Workforce )</t>
  </si>
  <si>
    <t>3. ระบบข้อมูลข่าวสาร ( IT )</t>
  </si>
  <si>
    <t>4. เทคโนโลยีทางการแพทย์
( Drug &amp; Eguipment )</t>
  </si>
  <si>
    <t>5. ค่าใช้จ่ายด้านสุขภาพ
( Financing )</t>
  </si>
  <si>
    <t>6. ภาวะผู้นำและธรรมาภิบาล
( Governance )</t>
  </si>
  <si>
    <t>6+ การมีส่วนร่วมของชุมชน
( Participation )</t>
  </si>
  <si>
    <t xml:space="preserve">          การจัดประชุมให้ใช้สถานที่ของรัฐเป็นหลัก กรณีจัดประชุม อบรม นอกสถานที่ ให้บันทึกชี้แจงเหตุผลความจำเป็นด้วย</t>
  </si>
  <si>
    <t xml:space="preserve">แผนงานที่ 1 : การพัฒนาคุณภาพชีวิตคนไทยทุกกลุ่มวัย (ด้านสุขภาพ) </t>
  </si>
  <si>
    <t xml:space="preserve">แผนงานที่ 2 : การพัฒนาคุณภาพชีวิตระดับอำเภอ </t>
  </si>
  <si>
    <t xml:space="preserve">แผนงานที่ 3 : การป้องกันควบคุมโรคและลดปัจจัยเสี่ยงด้านสุขภาพ </t>
  </si>
  <si>
    <t xml:space="preserve">แผนงานที่ 4 : การบริหารจัดการสิ่งแวดล้อม </t>
  </si>
  <si>
    <t>1.Promotion   Prevention &amp; Protection Excellence (ส่งเสริมสุขภาพ ป้องกันโรคและคุ้มครองผู้บริโภคเป็นเลิศ) (4 แผนงาน 7โครงการ)</t>
  </si>
  <si>
    <t xml:space="preserve">แผนงานที่ 5 : การพัฒนาระบบการแพทย์ปฐมภูมิ (Primary Care Cluster) </t>
  </si>
  <si>
    <t xml:space="preserve">แผนงานที่ 6 : การพัฒนาระบบบริการสุขภาพ (Service Plan) </t>
  </si>
  <si>
    <t xml:space="preserve">แผนงานที่ 7 : การพัฒนาระบบบริการการแพทย์ฉุกเฉินครบวงจรและระบบการส่งต่อ </t>
  </si>
  <si>
    <t>แผนงานที่ 9 : อุตสาหกรรมทางการแพทย์ครบวงจร การท่องเที่ยวเชิงสุขภาพ ความงามและแพทย์แผนไทย</t>
  </si>
  <si>
    <t>3. People Excellence (บุคลากรเป็นเลิศ) (1 แผนงาน)</t>
  </si>
  <si>
    <t>4. Governance Excellence (บริหารเป็นเลิศด้วยธรรมาภิบาล) (5 แผนงาน )</t>
  </si>
  <si>
    <t>2. Service Excellence (บริการเป็นเลิศ) (5 แผนงาน )</t>
  </si>
  <si>
    <t xml:space="preserve">แผนงานที่ 10 : การพัฒนาระบบบริหารจัดการกำลังคนด้านสุขภาพ </t>
  </si>
  <si>
    <t xml:space="preserve">แผนงานที่ 11 : การพัฒนาระบบธรรมาภิบาลและองค์กรคุณภาพ </t>
  </si>
  <si>
    <t xml:space="preserve">แผนงานที่ 12 : การพัฒนาระบบข้อมูลสารสนเทศด้านสุขภาพ </t>
  </si>
  <si>
    <t xml:space="preserve">แผนงานที่ 13 : การบริหารจัดการด้านการเงินการคลังสุขภาพ </t>
  </si>
  <si>
    <t xml:space="preserve">แผนงานที่ 14 : การพัฒนางานวิจัยและองค์ความรู้ด้านสุขภาพ </t>
  </si>
  <si>
    <t>1. โครงการพัฒนาและสร้างเสริมศักยภาพคนไทยกลุ่มกลุ่มวัย</t>
  </si>
  <si>
    <t>2. โครงการพัฒนาความรอบรู้ด้านสุขภาพของประชากร</t>
  </si>
  <si>
    <t>แผนงานที่ 2 : การพัฒนาคุณภาพชีวิตระดับอำเภอ</t>
  </si>
  <si>
    <t>3. โครงการพัฒนาคุณภาพชีวิตระดับอำเภอ</t>
  </si>
  <si>
    <t>แผนงานที่ 3 : การป้องกันควบคุมโรคและลดปัจจัยเสี่ยงด้านสุขภาพ</t>
  </si>
  <si>
    <t>4. โครงการพัฒนาระบบการตอบโต้ภาวะฉุกเฉินและภัยสุขภาพ</t>
  </si>
  <si>
    <t>5. โครงการควบคุมโรคและภัยสุขภาพ</t>
  </si>
  <si>
    <t>6. โครงการคุ้มครองผู้บริโภคด้านผลิตภัณฑ์สุขภาพและบริการสุขภาพ</t>
  </si>
  <si>
    <t>แผนงานที่ 4 : การบริหารจัดการสิ่งแวดล้อม</t>
  </si>
  <si>
    <t>7.โครงการบริหารจัดการสิ่งแวดล้อม</t>
  </si>
  <si>
    <t xml:space="preserve">แผนงานที่ 5 : การพัฒนาระบบการแพทย์ปฐมภูมิ </t>
  </si>
  <si>
    <t>8 โครงการพัฒนาระบบการแพทย์ปฐมภูมิ</t>
  </si>
  <si>
    <t>9.โครงการพัฒนาเครือข่ายกำลังคนด้านสุขภาพและ อสม.</t>
  </si>
  <si>
    <t>10. โครงการพัฒนาระบบบริการสุขภาพ สาขาโรคไม่ติดต่อเรื้อรัง</t>
  </si>
  <si>
    <t>11.โครงการพัฒนาระบบบริการโรคติดต่อ โรคอุบัติใหม่ และโรคอุบัติซ้ำ</t>
  </si>
  <si>
    <t>12.โครงการป้องกันและควบคุมการดื้อยาต้านจุลชีพและการใช้ยาอย่างสมเหตุสมผล</t>
  </si>
  <si>
    <t>แผนงานที่ 7 : การพัฒนาระบบบริการการแพทย์ฉุกเฉินครบวงจรและระบบการส่งต่อ</t>
  </si>
  <si>
    <t xml:space="preserve">แผนงานที่ 8 : การพัฒนาตามโครงการพระราชดำริและพื้นที่เฉพาะ </t>
  </si>
  <si>
    <t>แผนงานที่ 14 : การพัฒนางานวิจัยและนวตกรรมด้านสุขภาพ</t>
  </si>
  <si>
    <t>1.Promotion   Prevention &amp; Protection Excellence (ส่งเสริมสุขภาพ ป้องกันโรคและคุ้มครองผู้บริโภคเป็นเลิศ) (4 แผนงาน)</t>
  </si>
  <si>
    <t>1.Promotion   Prevention &amp; Protection Excellence (ส่งเสริมสุขภาพ ป้องกันโรคและคุ้มครองผู้บริโภคเป็นเลิศ) (4 แผนงาน )</t>
  </si>
  <si>
    <t>แผนงานที่ 1 : การพัฒนาคุณภาพชีวิตคนไทยทุกกลุ่มวัย (ด้านสุขภาพ)</t>
  </si>
  <si>
    <t>1. โครงการพัฒนาและสร้างเสริมศักยภาพคนไทยทุกกลุ่มวัย</t>
  </si>
  <si>
    <t xml:space="preserve">แผนงานที่ 1 : การพัฒนาคุณภาพชีวิตคนไทยทุกกลุ่มวัย (ด้านสุขภาพ) 
</t>
  </si>
  <si>
    <t xml:space="preserve">แผนงานที่ 3 : การป้องกันควบคุมโรคและลดปัจจัยเสี่ยงด้านสุขภาพ 
</t>
  </si>
  <si>
    <r>
      <t>4</t>
    </r>
    <r>
      <rPr>
        <sz val="14"/>
        <rFont val="TH SarabunPSK"/>
        <family val="2"/>
        <charset val="222"/>
      </rPr>
      <t xml:space="preserve"> โครงการพัฒนาระบบการตอบโต้ภาวะฉุกเฉินและภัยสุขภาพ</t>
    </r>
  </si>
  <si>
    <t>5.โครงการควบคุมโรคและภัยสุขภาพ</t>
  </si>
  <si>
    <t xml:space="preserve">แผนงานที่ 4 : การบริหารจัดการสิ่งแวดล้อม 
</t>
  </si>
  <si>
    <t xml:space="preserve"> โครงการพัฒนาระบบการแพทย์ปฐมภูมิ</t>
  </si>
  <si>
    <t>โครงการพัฒนาเครือข่ายกำลังคนด้านสุขภาพและ อสม.</t>
  </si>
  <si>
    <t xml:space="preserve">แผนงานที่ 6 : การพัฒนาระบบบริการสุขภาพ (Service Plan) 
</t>
  </si>
  <si>
    <t>โครงการป้องกันและควบคุมการดื้อยาต้านจุลชีพและการใช้ยาอย่างสมเหตุสมผล</t>
  </si>
  <si>
    <t>โครงการพัฒนาระบบบริการโรคติดต่อ โรคอุบัติใหม่ และโรคอุบัติซ้ำ</t>
  </si>
  <si>
    <t>โครงการพัฒนาระบบบริการสุขภาพ สาขาทารกแรกเกิด</t>
  </si>
  <si>
    <t xml:space="preserve"> โครงการพัฒนาระบบบริการการแพทย์แผนไทยฯ</t>
  </si>
  <si>
    <t>โครงการพัฒนาระบบบริการสุขภาพ สาขาสุขภาพจิตและจิตเวช</t>
  </si>
  <si>
    <t xml:space="preserve">แผนงานที่ 7 : การพัฒนาระบบบริการการแพทย์ฉุกเฉินครบวงจรและระบบการส่งต่อ 
</t>
  </si>
  <si>
    <t xml:space="preserve">แผนงานที่ 8 : การพัฒนาตามโครงการพระราชดำริ โครงการเฉลิมพระเกียรติและพื้นที่เฉพาะ 
</t>
  </si>
  <si>
    <t>โครงการพัฒนาระบบบริการสุขภาพ 5 สาขาหลัก (สูตินารีเวช ศัลยกรรม อายุรกรรม  กุมารเวชกรรม และออร์โธปิดิกส์</t>
  </si>
  <si>
    <t>โครงการพัฒนาระบบบริการสุขภาพ สาขาโรคหัวใจ</t>
  </si>
  <si>
    <t>โครงการพัฒนาระบบบริการสุขภาพ สาขาโรคมะเร็ง</t>
  </si>
  <si>
    <t>โครงการพัฒนาระบบบริการสุขภาพ สาขาโรคไต</t>
  </si>
  <si>
    <t>โครงการพัฒนาระบบบริการสุขภาพ สาขาจักษุวิทยา</t>
  </si>
  <si>
    <t>โครงการพัฒนาระบบบริการสุขภาพ สาขาปลูกถ่ายอวัยวะ</t>
  </si>
  <si>
    <t>โครงการพัฒนาระบบบริการบำบัดรักษาผู้ป่วยยาเสพติด</t>
  </si>
  <si>
    <t xml:space="preserve">โครงการพัฒนาระบบบริการดูแลระยะกลาง (Intermediate Care) </t>
  </si>
  <si>
    <t xml:space="preserve">โครงการพัฒนาระบบบริการ one day surgery </t>
  </si>
  <si>
    <t>โครงการพัฒนาระบบบริการการแพทย์ฉุกเฉินครบวงจรและระบบการส่งต่อ</t>
  </si>
  <si>
    <t>โครงการพระราชดำริ โครงการเฉลิมพระเกียรติและพื้นที่เฉพาะ</t>
  </si>
  <si>
    <t xml:space="preserve">แผนงานที่ 9 : อุตสาหกรรมทางการแพทย์ครบวงจร การท่องเที่ยวเชิงสุขภาพ ความงามและแพทย์แผนไทย  
</t>
  </si>
  <si>
    <t>โครงการพัฒนาการท่องเที่ยวเชิงสุขภาพและการแพทย์</t>
  </si>
  <si>
    <t xml:space="preserve">แผนงานที่ 10 : การพัฒนาระบบบริหารจัดการกำลังคนด้านสุขภาพ 
</t>
  </si>
  <si>
    <t>โครงการบริหารจัดการกำลังคนด้านสุขภาพ</t>
  </si>
  <si>
    <t xml:space="preserve">แผนงานที่ 11 : การพัฒนาระบบธรรมาภิบาลและองค์กรคุณภาพ
</t>
  </si>
  <si>
    <t>โครงการพัฒนาองค์กรคุณภาพ</t>
  </si>
  <si>
    <t>โครงการประเมินคุณธรรม ความโปร่งใส และบริหารความเสี่ยง</t>
  </si>
  <si>
    <t xml:space="preserve">โครงการพัฒนาระบบข้อมูลข่าวสารเทคโนโลยีสุขภาพแห่งชาติ </t>
  </si>
  <si>
    <t xml:space="preserve">แผนงานที่ 13 : การบริหารจัดการด้านการเงินการคลังสุขภาพ 
</t>
  </si>
  <si>
    <t>โครงการลดความเหลื่อมล้ำของ 3 กองทุน</t>
  </si>
  <si>
    <t>โครงการบริหารจัดการด้านการเงินการคลัง</t>
  </si>
  <si>
    <t xml:space="preserve">แผนงานที่ 14 : การพัฒนางานวิจัย และนวัตกรรมด้านสุขภาพ
</t>
  </si>
  <si>
    <r>
      <t xml:space="preserve">โครงการพัฒนางานวิจัย/นวัตกรรม </t>
    </r>
    <r>
      <rPr>
        <sz val="14"/>
        <rFont val="TH SarabunPSK"/>
        <family val="2"/>
      </rPr>
      <t xml:space="preserve">ผลิตภัณฑ์สุขภาพและเทคโนโลยีทางการแพทย์ </t>
    </r>
  </si>
  <si>
    <t>ตามความจำเป็น (แต่ไม่เกิน 20 บาท/คน)</t>
  </si>
  <si>
    <t>สาธารณสุขอำเภอ</t>
  </si>
  <si>
    <t>ผู้อำนวยการโรงพยาบาล</t>
  </si>
  <si>
    <t>อัตราส่วนการตายมารดาไทย ไม่เกิน 16 ต่อการเกิดมีชีพแสนคน</t>
  </si>
  <si>
    <t>โครงการพัฒนาระบบบริการสุขภาพ สาขาโรคไม่ติดต่อเรื้อรัง</t>
  </si>
  <si>
    <t>โครงการกัญชาทางการแพทย์</t>
  </si>
  <si>
    <t>รวม 4 Excellence 15 แผนงาน 42โครงการ</t>
  </si>
  <si>
    <t>แผนงานที่ 3 : การป้องกันควบคุมโรคและลดปัจจัยเสี่ยงด้านสุขภาพ (3โครงการ)</t>
  </si>
  <si>
    <t>แผนงานที่ 4 : การบริหารจัดการสิ่งแวดล้อม (1 โครงการ)</t>
  </si>
  <si>
    <t>แผนงานที่ 5 : การพัฒนาระบบการแพทย์ปฐมภูมิ (Primary Care Cluster) (2 โครงการ)</t>
  </si>
  <si>
    <t>แผนงานที่ 14 : การพัฒนางานวิจัยและนวตกรรมด้านสุขภาพ (1 โครงการ)</t>
  </si>
  <si>
    <r>
      <t>ระดับต่ำกว่าเชี่ยวชาญ(</t>
    </r>
    <r>
      <rPr>
        <u/>
        <sz val="16"/>
        <color indexed="8"/>
        <rFont val="Angsana New"/>
        <family val="1"/>
      </rPr>
      <t>&lt;</t>
    </r>
    <r>
      <rPr>
        <sz val="16"/>
        <color indexed="8"/>
        <rFont val="Angsana New"/>
        <family val="1"/>
      </rPr>
      <t>C8)</t>
    </r>
  </si>
  <si>
    <t>อบรมประเภท ข.</t>
  </si>
  <si>
    <r>
      <t xml:space="preserve">ไม่เกิน </t>
    </r>
    <r>
      <rPr>
        <sz val="16"/>
        <color indexed="10"/>
        <rFont val="Angsana New"/>
        <family val="1"/>
      </rPr>
      <t>70</t>
    </r>
    <r>
      <rPr>
        <sz val="16"/>
        <rFont val="Angsana New"/>
        <family val="1"/>
      </rPr>
      <t xml:space="preserve"> บาท/มื้อ/คน </t>
    </r>
  </si>
  <si>
    <r>
      <t xml:space="preserve">เฉพาะ ผู้บริหารและ หน.กลุ่มงาน และบุคลากรระดับชำนาญการขึ้นไปที่สามารถเบิกได้ตามสิทธิ
</t>
    </r>
    <r>
      <rPr>
        <sz val="16"/>
        <color indexed="10"/>
        <rFont val="Angsana New"/>
        <family val="1"/>
      </rPr>
      <t>(ช่วยประหยัดไม่จองผ่านบริษัท)</t>
    </r>
  </si>
  <si>
    <t>บุคคลอื่น พิจารณาตามความจำเป็นเร่งด่วน(บอกเหตุราชการที่นั่งรถยนต์ไปไม่ทัน) กรณีพื้นที่ห่างไกลเช่น ภาคเหนือ ภาคใต้  หรือกรณีบริหารมอบหมายไปแทน</t>
  </si>
  <si>
    <t>เด็กไทยมีการเจริญเติบโตและพัฒนาการสมวัย</t>
  </si>
  <si>
    <t>อัตราการคลอดมีชีพในหญิงอายุ 15-19 ปี (ไม่เกิน 25 ต่อจำนวน ปชก.หญิง15-19ปี 1,000คน)</t>
  </si>
  <si>
    <t>ร้อยละของผู้สูงอายุที่มีภาวะพึ่งพิงได้รับการดูแลตาม Care plan (ร้อยละ 90 )</t>
  </si>
  <si>
    <t xml:space="preserve">ร้อยละของผู้สูงอายุที่ผ่านการคัดกรองและพบว่าเป็น Geriatric Syndromes ได้รับการดูแลรักษาในคลินิกผู้สูงอายุ </t>
  </si>
  <si>
    <t>3. โครงการการพัฒนาคุณภาพชีวิตระดับอำเภอ (พชอ)</t>
  </si>
  <si>
    <t>ร้อยละการตรวจติดตามกลุ่มสงสัยป่วยโรคเบาหวาน /ร้อยละการตรวจติดตามกลุ่มสงสัยป่วยโรคความดันโลหิตสูง</t>
  </si>
  <si>
    <t xml:space="preserve">ร้อยละของโรงพยาบาลที่พัฒนาอนามัยสิ่งแวดล้อมได้ตามเกณฑ์ GREEN&amp;CLEAN Hospital  </t>
  </si>
  <si>
    <t>2. ยุทธศาสตร์ด้านบริการเป็นเลิศ (Service Excellence) 5 แผนงาน 22 โครงการ 31 ตัวชี้วัด</t>
  </si>
  <si>
    <t>อัตราตายของผู้ป่วยโรคหลอดเลือดสมอง และได้รับการรักษาใน Stroke Unit</t>
  </si>
  <si>
    <t xml:space="preserve">อัตราสําเร็จของการรักษาวัณโรคปอดรายใหม่ </t>
  </si>
  <si>
    <t>อัตราตายทารกแรกเกิดอายุน้อยกว่าหรือเท่ากับ 28 วัน (&lt; 3.6 ต่อ 1,000
ทารกแรกเกิดมีชีพ)</t>
  </si>
  <si>
    <t>อัตราการฆ่าตัวตายสำเร็จ</t>
  </si>
  <si>
    <t>อัตราตายของผู้ป่วยโรคกล้ามเนื้อหัวใจตายเฉียบพลันชนิด STEMI และการให้การรักษาตามมาตรฐานตามเวลาที่กำหนด</t>
  </si>
  <si>
    <t>ร้อยละของหน่วยบริการสาธารณสุขที่มีการจัดบริการคลินิกกัญชาทางการแพทย์แบบบูรณาการ</t>
  </si>
  <si>
    <t xml:space="preserve">อัตราการเสียชีวิตของผู้ป่วยวิกฤตฉุกเฉิน (triage level 1) ภายใน 24 ชั่วโมง ในโรงพยาบาลระดับ A, S, M1 (ทั้งที่ ER และ Admit)  (&lt; ร้อยละ 12)
</t>
  </si>
  <si>
    <t>อัตราการเพิ่มขึ้นของจำนวนสถานประกอบการด้านการท่องเที่ยวเชิงสุขภาพที่ได้รับมาตรฐานตามที่กำหนด (ร้อยละ 5)</t>
  </si>
  <si>
    <t>โครงการ Happy MOPH</t>
  </si>
  <si>
    <t xml:space="preserve">ร้อยละของโรงพยาบาลสังกัดกระทรวงสาธารณสุขมีคุณภาพมาตรฐานผ่านการรับรอง HA ขั้น 3
</t>
  </si>
  <si>
    <t>ระดับความสำเร็จของการปรับปรุงสิทธิประโยชน์กลางการดูแลปฐมภูมิของระบบหลักประกันสุขภาพ 3 ระบบ   (มีการปรับปรุงสิทธิประโยชน์กลางการดูแลปฐมภูมิของ 3 ระบบ)</t>
  </si>
  <si>
    <t>ร้อยละของหน่วยบริการที่ประสบภาวะวิกฤตทางการเงิน</t>
  </si>
  <si>
    <t>ภารกิจพื้นฐานอื่นๆ</t>
  </si>
  <si>
    <t>E</t>
  </si>
  <si>
    <t>แผนงาน</t>
  </si>
  <si>
    <t>3.การเบิกเบี้ยเลี้ยงไปราชการในพื้นที่จังหวัดอุบลราชธานี ให้เบิก 120 บาท/คน/วัน (ไม่ถึง 12 ชั่วโมง)</t>
  </si>
  <si>
    <t>แผนงานที่ 8 : การพัฒนาตามโครงการพระราชดำริ โครงการเฉลิมพระเกียรติและพื้นที่เฉพาะ</t>
  </si>
  <si>
    <t>ภารกิจพื้นฐาน</t>
  </si>
  <si>
    <t>2. Service Excellence (บริการเป็นเลิศ) (5แผนงาน 22โครงการ)</t>
  </si>
  <si>
    <t>13. โครงการพัฒนาระบบบริการสุขภาพ สาขาทารกแรกเกิด</t>
  </si>
  <si>
    <t>14. โครงการดูแลผู้ป่วยระยะสุดท้ายแบบประคับประคองและการดูแลผู้ป่วยกึ่งเฉียบพลัน</t>
  </si>
  <si>
    <t>15. โครงการพัฒนาระบบบริการการแพทย์แผนไทยฯ</t>
  </si>
  <si>
    <t>16. โครงการพัฒนาระบบบริการสุขภาพ สาขาสุขภาพจิตและจิตเวช</t>
  </si>
  <si>
    <t>17. โครงการพัฒนาระบบบริการสุขภาพ 5 สาขาหลัก</t>
  </si>
  <si>
    <t>18. โครงการพัฒนาระบบบริการสุขภาพ สาขาโรคหัวใจ</t>
  </si>
  <si>
    <t>19. โครงการพัฒนาระบบบริการสุขภาพ สาขาโรคมะเร็ง</t>
  </si>
  <si>
    <t>20. โครงการพัฒนาระบบบริการสุขภาพ สาขาโรคไต</t>
  </si>
  <si>
    <t>21. โครงการพัฒนาระบบบริการสุขภาพ สาขาจักษุวิทยา</t>
  </si>
  <si>
    <t>22. โครงการพัฒนาระบบบริการสุขภาพ สาขาปลูกถ่ายอวัยวะ</t>
  </si>
  <si>
    <t>23. โครงการพัฒนาระบบบริการบำบัดรักษาผู้ป่วยยาเสพติด</t>
  </si>
  <si>
    <t xml:space="preserve">24. โครงกาบริบาลฟื้นฟูสภาพระยะกลาง (Intermediate Care; IMC) </t>
  </si>
  <si>
    <t xml:space="preserve">25.โครงการพัฒนาระบบบริการ one day surgery </t>
  </si>
  <si>
    <t>26.โครงการกัญชาทางการแพทย์</t>
  </si>
  <si>
    <t>27. โครงการพัฒนาระบบบริการการแพทย์ฉุกเฉินครบวงจรและระบบการส่งต่อ</t>
  </si>
  <si>
    <t>แผนงานที่ 8 : การพัฒนาตามโครงการพระราชดำริและพื้นที่เฉพาะ (1 โครงการ)</t>
  </si>
  <si>
    <t>28.โครงการพระราชดำริ โครงการเฉลิมพระเกียรติ และพื้นที่เฉพาะ</t>
  </si>
  <si>
    <t>29. โครงการพัฒนาการท่องเที่ยวเชิงสุขภาพและการแพทย์</t>
  </si>
  <si>
    <t>3. People Excellence (บุคลากรเป็นเลิศ) (1 แผนงาน2 โครงการ)</t>
  </si>
  <si>
    <t>แผนงานที่ 10 : การพัฒนาระบบบริหารจัดการกำลังคนด้านสุขภาพ (2 โครงการ)</t>
  </si>
  <si>
    <t>30.โครงการบริหารจัดการกำลังคนด้านสุขภาพ</t>
  </si>
  <si>
    <t>4. Governance Excellence (บริหารเป็นเลิศด้วยธรรมาภิบาล) (4 แผนงาน 7 โครงการ)</t>
  </si>
  <si>
    <t>แผนงานที่ 11 : การพัฒนาระบบธรรมาภิบาลและองค์กรคุณภาพ (2โครงการ)</t>
  </si>
  <si>
    <t>32. โครงการประเมินคุณธรรมและความโปร่งใส</t>
  </si>
  <si>
    <t>33. โครงการพัฒนาองค์กรคุณภาพ</t>
  </si>
  <si>
    <t>31.โครงการ Happy MOPH กระทรวงสาธารณสุข กระทรวงแห่งความสุข</t>
  </si>
  <si>
    <t xml:space="preserve">34. โครงการพัฒนาระบบข้อมูลข่าวสารเทคโนโลยีสุขภาพแห่งชาติ </t>
  </si>
  <si>
    <t xml:space="preserve">24. โครงการบริบาลฟื้นฟูสภาพระยะกลาง (Intermediate Care; IMC) </t>
  </si>
  <si>
    <t>30. โครงการบริหารจัดการกำลังคนด้านสุขภาพ</t>
  </si>
  <si>
    <t>4. Governance Excellence (บริหารเป็นเลิศด้วยธรรมาภิบาล) (4 แผนงาน)</t>
  </si>
  <si>
    <t>แผนงานที่ 6 : การพัฒนาระบบบริการสุขภาพ (Service Plan) (17 โครงการ)</t>
  </si>
  <si>
    <t>ความเชื่อมโยงยุทธศาสตร์ สธ</t>
  </si>
  <si>
    <t>ปี 2565 ทำอะไร</t>
  </si>
  <si>
    <t>ปี 2566 จะทำอะไร</t>
  </si>
  <si>
    <t>35. โครงการลดความเหลื่อมล้ำของ 3 กองทุน</t>
  </si>
  <si>
    <t>36 โครงการบริหารจัดการด้านการเงินการคลัง</t>
  </si>
  <si>
    <t xml:space="preserve">37. โครงการพัฒนางานวิจัย/นวัตกรรม ผลิตภัณฑ์สุขภาพและเทคโนโลยีทางการแพทย์ </t>
  </si>
  <si>
    <t>36. โครงการบริหารจัดการด้านการเงินการคลัง</t>
  </si>
  <si>
    <t>ยุทธศาสตร์ชาติ (ด้านสาธารณสุข) ประจำปีงบประมาณ 2566</t>
  </si>
  <si>
    <t>1. ยุทธศาสตร์ด้านส่งเสริมสุขภาพ ป้องกันโรค และคุ้มครองผู้บริโภคเป็นเลิศ (PP&amp;P Excellence) 4 แผนงาน 7 โครงการ 15 ตัวชี้วัด</t>
  </si>
  <si>
    <t xml:space="preserve"> ร้อยละผู้สูงอายุมีแผนส่งเสริมสุขภาพดี (Wellness Plan)</t>
  </si>
  <si>
    <t>อัตราความรอบรู้ของประชาชน</t>
  </si>
  <si>
    <t xml:space="preserve">ร้อยละของอำเภอผ่านเกณฑ์การประเมินการพัฒนาคุณภาพชีวิตที่ มีคุณภาพ </t>
  </si>
  <si>
    <t>ระดับความสำเร็จของการพัฒนาระบบการแพทย์ฉุกเฉินและการจัดการภาวะฉุกเฉินทางด้านการแพทย์และสาธารณสุข</t>
  </si>
  <si>
    <t>ร้อยละของจังหวัดต้นแบบการดำเนินงานตาม พรบ.ควบคุมโรคจากการประกอบอาชีพและสิ่งแวดล้อม พ.ศ.2562</t>
  </si>
  <si>
    <t>ร้อยละผลิตภัณฑ์สุขภาพที่ได้รับการส่งเสริมและได้รับอนุญาต</t>
  </si>
  <si>
    <t>ร้อยละของสถานที่จำหน่ายอาหารผ่านเกณฑ์มาตรฐานตามกฎหมายกำหนด</t>
  </si>
  <si>
    <t xml:space="preserve"> จำนวนการจัดตั้งหน่วยบริการปฐมภูมิและเครือข่ายหน่วยบริการปฐมภูมิ ตามพระราชบัญญัติระบบสุขภาพปฐมภูมิ พ.ศ. 2564</t>
  </si>
  <si>
    <t>จำนวนประชาชนคนไทย มีหมอประจำตัว 3 คน</t>
  </si>
  <si>
    <t>ร้อยละของชุมชนมีการดำเนินการจัดการสุขภาพที่เหมาะสมให้กับประชาชน</t>
  </si>
  <si>
    <t xml:space="preserve">ร้อยละจังหวัดที่ขับเคลื่อนการพัฒนาสู่จังหวัดใช้ยาอย่างสมเหตุผล (RDU province) ตามเกณฑ์ที่กำหนด  </t>
  </si>
  <si>
    <t>อัตราการติดเชื้อดื้อยาในกระแสเลือดไม่เพิ่มขึ้นจากปีปฏิทิน
ที่ผ่านมา</t>
  </si>
  <si>
    <t xml:space="preserve"> โครงการพัฒนาระบบการดูแลแบบประคับประคอง และการดูแลผู้ป่วยกึ่งเฉียบพลัน</t>
  </si>
  <si>
    <t>ร้อยละการให้การดูแลตามแผนการดูแลล่วงหน้า (Advance Care Planning) ในผู้ป่วยประคับประคองอย่างมีคุณภาพ</t>
  </si>
  <si>
    <t>ร้อยละของผู้ป่วยนอกที่มีการวินิจฉัยโรคหลอดเลือดสมอง อัมพฤกษ์ อัมพาตระยะกลาง (Intermediate Care) ที่ได้รับการดูแลด้วยศาสตร์การแพทย์แผนไทยและการแพทย์ทางเลือกเพิ่มขึ้น</t>
  </si>
  <si>
    <t>ร้อยละของประชาชนที่มารับบริการในระดับปฐฒภูมิได้รับการดูแลด้วยศาสตร์การแพทย์แผนไทยและการแพทย์ทางเลือก</t>
  </si>
  <si>
    <t>ร้อยละของผู้ป่วยโรคซึมเศร้าเข้าถึงบริการสุขภาพจิต (≥ร้อยละ      )</t>
  </si>
  <si>
    <t xml:space="preserve">อัตราตายผู้ป่วยติดเชื้อในกระแสเลือดแบบรุนแรงชนิด community-acquired </t>
  </si>
  <si>
    <t>Refracture Rate</t>
  </si>
  <si>
    <t>ร้อยละผู้ได้รับการคัดกรองมะเร็ง</t>
  </si>
  <si>
    <r>
      <t>ร้อยละของผู้ป่วย CKD ที่มีอัตราการลดลงของ eGFR&lt;5 ml/min/1.73m2/yr (</t>
    </r>
    <r>
      <rPr>
        <u/>
        <sz val="14"/>
        <rFont val="TH SarabunPSK"/>
        <family val="2"/>
      </rPr>
      <t>&gt;</t>
    </r>
    <r>
      <rPr>
        <sz val="14"/>
        <rFont val="TH SarabunPSK"/>
        <family val="2"/>
        <charset val="222"/>
      </rPr>
      <t>ร้อยละ     )</t>
    </r>
  </si>
  <si>
    <r>
      <t xml:space="preserve">ร้อยละผู้ป่วยตาบอดจากต้อกระจก (Blinding Cataract) ได้รับการผ่าตัดภายใน 30 วัน( </t>
    </r>
    <r>
      <rPr>
        <u/>
        <sz val="14"/>
        <rFont val="TH SarabunPSK"/>
        <family val="2"/>
      </rPr>
      <t>&gt;</t>
    </r>
    <r>
      <rPr>
        <sz val="14"/>
        <rFont val="TH SarabunPSK"/>
        <family val="2"/>
        <charset val="222"/>
      </rPr>
      <t>ร้อยละ     )</t>
    </r>
  </si>
  <si>
    <t>อัตราสวนของจํานวนผูยินยอมบริจาคอวัยวะจากผูปวยสมองตาย ตอจํานวนผูปวย เสียชีวิตในโรงพยาบาล (โรงพยาบาล A, S)</t>
  </si>
  <si>
    <t xml:space="preserve"> ร้อยละของผู้ป่วยยาเสพติดเข้าสู่กระบวนการบำบัดรักษา ได้รับการดูแลอย่างมีคุณภาพ</t>
  </si>
  <si>
    <t>ร้อยละของ ผู้ป่วย Intermediate care * ได้รับการบริบาลฟื้นสภาพและติดตามจนครบ 6 เดือน หรือจน Barthel index = 20 ก่อนครบ 6 เดือน  ( ≥ ร้อยละ      )</t>
  </si>
  <si>
    <t xml:space="preserve">ร้อยละของผู้ป่วยที่เข้ารับการผ่าตัดแบบ One Day Surgery </t>
  </si>
  <si>
    <t xml:space="preserve">ร้อยละของการ Re-admit ภายใน 1 เดือน จากการผ่าตัดโรคนิ่วในถุงน้ำดีและหรือถุงน้ำดีอักเสบ ผ่านการผ่าตัดแผลเล็ก (Minimally Invasive Surgery : MIS) </t>
  </si>
  <si>
    <t xml:space="preserve">ร้อยละของประชากรเข้าถึงบริการการแพทย์ฉุกเฉิน </t>
  </si>
  <si>
    <t xml:space="preserve">อัตราการเสียชีวิตในผู้ป่วยบาดเจ็บที่สมอง (traumatic brain injury mortality)
</t>
  </si>
  <si>
    <t>ร้อยละของผู้ป่วยในพระบรมราชานุเคราะห์และพระราชานุเคราะห์ได้รับการดูแลอย่างมีคุณภาพ</t>
  </si>
  <si>
    <t>ร้อยละของศูนย์เวลเนส (Wellness Center) แหล่งท่องเที่ยวเชิงคุณภาพที่ได้รับการยกระดับแบบมีส่วนร่วมและสร้างสรรค์ด้านภูมิปัญญาการแพทย์แผนไทย การแพทย์ทางเลือกและสมุนไพรให้มีคุณค่าและมูลค่าสูงเพิ่มขึ้น</t>
  </si>
  <si>
    <t>3. ยุทธศาสตร์บุคลากรเป็นเลิศ (People Excellence) 1 แผนงาน 2 โครงการ 2 ตัวชี้วัด</t>
  </si>
  <si>
    <t xml:space="preserve">ร้อยละของเขตสุขภาพที่มีการบริหารจัดการกำลังคนที่มีประสิทธิภาพ
</t>
  </si>
  <si>
    <t>ดัชนีความสุขของคนทำงาน (Happinometer)</t>
  </si>
  <si>
    <t>4 .แผนยุทธศาสตร์บริหารเป็นเลิศด้วยธรรมาภิบาล (Governance Excellence) 4 แผนงาน 6 โครงการ 11 ตัวชี้วัด</t>
  </si>
  <si>
    <t>ร้อยละของหน่วยงานในสังกัดกระทรวงสาธารณสุขผ่านเกณฑ์การประเมิน ITA (ร้อยละ    )</t>
  </si>
  <si>
    <t xml:space="preserve">ร้อยละของส่วนราชการและหน่วยงานสังกัดกระทรวงสาธารณสุขผ่านเกณฑ์
การตรวจสอบและประเมินผลระบบการควบคุมภายใน  ( ร้อยละ   )
</t>
  </si>
  <si>
    <t xml:space="preserve">ร้อยละความสำเร็จของการประเมินส่วนราชการในสังกัดสำนักงานปลัดกระทรวงสาธารณสุขที่ดำเนินการ PMQA
</t>
  </si>
  <si>
    <t>สถานบริการสังกัดสำนักงานปลัดกระทรวงสาธารณสุขที่ผ่านเกณฑ์การประเมินนโยบาย EMS</t>
  </si>
  <si>
    <t xml:space="preserve"> ร้อยละของจังหวัดที่ผ่านเกณฑ์คุณภาพข้อมูล (ร้อยละ     )</t>
  </si>
  <si>
    <t>ร้อยละของจังหวัดที่มีการใช้บริการศูนย์ข้อมูลกลางด้านสุขภาพของประชาชน</t>
  </si>
  <si>
    <t xml:space="preserve">ความแตกต่างการใช้สิทธิ เมื่อไปใช้บริการผู้ป่วยในของผู้มีสิทธิในระบบหลักประกันสุขภาพถ้วนหน้า </t>
  </si>
  <si>
    <t>จำนวนนวัตกรรมหรือเทคโนโลยีสุขภาพที่คิดค้นใหม่หรือที่พัฒนาต่อยอด</t>
  </si>
  <si>
    <t>รวม 14 แผนงาน 37 โครงการ 59 ตัวชี้วัด</t>
  </si>
  <si>
    <t>ร้อยละของเด็กปฐมวัยที่ได้รับการคัดกรองแล้วพบว่ามีพัฒนาการล่าช้าแล้วได้รับการกระตุ้นพัฒนาการด้วย TEDA4Iฯจนมีพัฒนาการสมวัย</t>
  </si>
  <si>
    <t>6.หลังจากได้รับการอนุมัติแล้วให้สำเนาเล่มแผนปฏิบัติการส่ง สสจ. จำนวน 1 เล่ม พร้อมส่งไฟล์ Excel ที่ E-mail  yut_ssjubon@hotmail.co.th</t>
  </si>
  <si>
    <t>1.วิเคราะห์ปัญหา ด้วยตาราง 6 Building block Plus หรืออื่นๆ</t>
  </si>
  <si>
    <t>ภ</t>
  </si>
  <si>
    <t xml:space="preserve"> แผนปฏิบัติการพัฒนางานสาธารณสุข เครือข่ายบริการสุขภาพอำเภอ..................   ประจำปีงบประมาณ พ.ศ. 2567</t>
  </si>
  <si>
    <t>2. แผนงาน (แผนงานกระทรวงสาธารณสุข ปี 2567) ...........................................................................</t>
  </si>
  <si>
    <t xml:space="preserve"> 3. โครงการ (โครงการกระทรวงสาธารณสุข ปี 2567) ...........................................................................</t>
  </si>
  <si>
    <t>การจัดทำแผนปฏิบัติการเครือข่าย ประจำปี 2567</t>
  </si>
  <si>
    <t>5.จัดทำแผนปฏิบัติการ จำนวน 1 เล่ม ส่ง สสจ.อบ.เพื่อเสนอขออนุมัติ ภายในวันที่ 15 พฤศจิกายน 2566</t>
  </si>
  <si>
    <t>แผนปฏิบัติการพัฒนางานสาธารณสุข ปีงบประมาณ 2567</t>
  </si>
  <si>
    <t>1. สรุปงบประมาณแยกตามยุทธศาสตร์  ปี 2567</t>
  </si>
  <si>
    <t>2. แผนปฏิบัติการ ตามยุทธศาสตร์ ปี 2567</t>
  </si>
  <si>
    <t>สำนักงานสาธารณสุขจังหวัดอุบลราชธานี ประจำปีงบประมาณ 2567</t>
  </si>
  <si>
    <t xml:space="preserve">ร่างหลักเกณฑ์และแนวทางการตั้งงบประมาณและค่าใช้จ่ายในแผนงานโครงการ </t>
  </si>
  <si>
    <t xml:space="preserve">ตั้งแต่ 2,000 บาทไม่เกิน 2,800 บาท/คัน รวมน้ำมัน </t>
  </si>
  <si>
    <t>ไม่เกิน 950 บาท</t>
  </si>
  <si>
    <t>ไม่เกิน 400 บาท</t>
  </si>
  <si>
    <t>ไม่เกิน 700 บาท</t>
  </si>
  <si>
    <t>จนท.ของรัฐ ชม.ละชม.ละไม่เกิน 600 บาทต่อคน
เอกชน ชม.ละไม่เกิน 1,200 บาท</t>
  </si>
  <si>
    <t xml:space="preserve">1,800 บาท/คัน และต้องรวมน้ำมัน (น้ำมันตามระยะทาง)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</si>
</sst>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\ @"/>
  </numFmts>
  <fonts count="53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Wingdings 2"/>
      <family val="1"/>
      <charset val="2"/>
    </font>
    <font>
      <sz val="16"/>
      <name val="TH SarabunPSK"/>
      <family val="2"/>
    </font>
    <font>
      <sz val="14"/>
      <color rgb="FFFF0000"/>
      <name val="TH SarabunPSK"/>
      <family val="2"/>
    </font>
    <font>
      <vertAlign val="superscript"/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1"/>
      <color theme="0"/>
      <name val="Calibri"/>
      <family val="2"/>
      <scheme val="minor"/>
    </font>
    <font>
      <u/>
      <sz val="14"/>
      <name val="TH SarabunPSK"/>
      <family val="2"/>
    </font>
    <font>
      <i/>
      <u/>
      <sz val="18"/>
      <name val="TH SarabunPSK"/>
      <family val="2"/>
    </font>
    <font>
      <i/>
      <sz val="18"/>
      <name val="TH SarabunPSK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16"/>
      <color theme="1"/>
      <name val="Angsana New"/>
      <family val="1"/>
    </font>
    <font>
      <sz val="14"/>
      <name val="Angsana New"/>
      <family val="1"/>
    </font>
    <font>
      <b/>
      <sz val="36"/>
      <name val="Angsana New"/>
      <family val="1"/>
    </font>
    <font>
      <b/>
      <sz val="28"/>
      <name val="Angsana New"/>
      <family val="1"/>
    </font>
    <font>
      <b/>
      <sz val="20"/>
      <name val="Angsana New"/>
      <family val="1"/>
    </font>
    <font>
      <b/>
      <sz val="18"/>
      <name val="Angsana New"/>
      <family val="1"/>
    </font>
    <font>
      <b/>
      <sz val="12"/>
      <name val="Browall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name val="Browallia New"/>
      <family val="2"/>
    </font>
    <font>
      <b/>
      <sz val="14"/>
      <name val="Angsana New"/>
      <family val="1"/>
    </font>
    <font>
      <sz val="12"/>
      <name val="Browallia New"/>
      <family val="2"/>
    </font>
    <font>
      <b/>
      <sz val="14"/>
      <color theme="1"/>
      <name val="Angsana New"/>
      <family val="1"/>
    </font>
    <font>
      <sz val="14"/>
      <color theme="1"/>
      <name val="TH SarabunPSK"/>
      <family val="2"/>
    </font>
    <font>
      <b/>
      <sz val="14"/>
      <name val="TH SarabunPSK"/>
      <family val="2"/>
      <charset val="222"/>
    </font>
    <font>
      <b/>
      <sz val="11"/>
      <name val="TH SarabunPSK"/>
      <family val="2"/>
      <charset val="222"/>
    </font>
    <font>
      <b/>
      <sz val="12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Angsana New"/>
      <family val="1"/>
    </font>
    <font>
      <b/>
      <sz val="18"/>
      <color theme="1"/>
      <name val="TH SarabunPSK"/>
      <family val="2"/>
    </font>
    <font>
      <sz val="14"/>
      <color theme="1"/>
      <name val="Wingdings"/>
      <charset val="2"/>
    </font>
    <font>
      <b/>
      <sz val="14"/>
      <color theme="1"/>
      <name val="TH SarabunPSK"/>
      <family val="2"/>
    </font>
    <font>
      <b/>
      <sz val="14"/>
      <color indexed="8"/>
      <name val="Wingdings"/>
      <charset val="2"/>
    </font>
    <font>
      <b/>
      <sz val="14"/>
      <color indexed="8"/>
      <name val="TH SarabunPSK"/>
      <family val="2"/>
    </font>
    <font>
      <sz val="12"/>
      <color theme="1"/>
      <name val="Agency FB"/>
      <family val="2"/>
    </font>
    <font>
      <sz val="10"/>
      <color rgb="FF1F1F1F"/>
      <name val="Calibri"/>
      <family val="2"/>
      <scheme val="minor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u/>
      <sz val="16"/>
      <color indexed="8"/>
      <name val="Angsana New"/>
      <family val="1"/>
    </font>
    <font>
      <sz val="16"/>
      <color indexed="8"/>
      <name val="Angsana New"/>
      <family val="1"/>
    </font>
    <font>
      <sz val="16"/>
      <color indexed="10"/>
      <name val="Angsana New"/>
      <family val="1"/>
    </font>
    <font>
      <sz val="8"/>
      <color theme="1"/>
      <name val="Calibri"/>
      <family val="2"/>
      <scheme val="minor"/>
    </font>
    <font>
      <sz val="9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40">
    <xf numFmtId="0" fontId="0" fillId="0" borderId="0" xfId="0"/>
    <xf numFmtId="0" fontId="1" fillId="5" borderId="19" xfId="0" applyFont="1" applyFill="1" applyBorder="1"/>
    <xf numFmtId="0" fontId="1" fillId="5" borderId="20" xfId="0" applyFont="1" applyFill="1" applyBorder="1"/>
    <xf numFmtId="0" fontId="1" fillId="6" borderId="24" xfId="0" applyFont="1" applyFill="1" applyBorder="1"/>
    <xf numFmtId="0" fontId="1" fillId="6" borderId="22" xfId="0" applyFont="1" applyFill="1" applyBorder="1"/>
    <xf numFmtId="0" fontId="2" fillId="0" borderId="25" xfId="0" applyFont="1" applyBorder="1" applyAlignment="1">
      <alignment horizontal="center" vertical="top"/>
    </xf>
    <xf numFmtId="0" fontId="2" fillId="0" borderId="25" xfId="0" applyFont="1" applyBorder="1" applyAlignment="1">
      <alignment vertical="top" wrapText="1"/>
    </xf>
    <xf numFmtId="49" fontId="2" fillId="0" borderId="25" xfId="0" applyNumberFormat="1" applyFont="1" applyBorder="1" applyAlignment="1">
      <alignment vertical="top" wrapTex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49" fontId="2" fillId="0" borderId="25" xfId="0" quotePrefix="1" applyNumberFormat="1" applyFont="1" applyBorder="1" applyAlignment="1">
      <alignment vertical="top" wrapText="1"/>
    </xf>
    <xf numFmtId="0" fontId="2" fillId="4" borderId="25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7" borderId="25" xfId="0" applyFont="1" applyFill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2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2" fillId="0" borderId="26" xfId="0" applyFont="1" applyBorder="1" applyAlignment="1">
      <alignment vertical="top" wrapText="1"/>
    </xf>
    <xf numFmtId="49" fontId="2" fillId="0" borderId="25" xfId="0" applyNumberFormat="1" applyFont="1" applyBorder="1" applyAlignment="1">
      <alignment horizontal="left" vertical="top" wrapText="1"/>
    </xf>
    <xf numFmtId="0" fontId="4" fillId="7" borderId="25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2" fillId="0" borderId="28" xfId="0" applyFont="1" applyBorder="1" applyAlignment="1">
      <alignment vertical="top" wrapText="1"/>
    </xf>
    <xf numFmtId="49" fontId="2" fillId="0" borderId="23" xfId="0" applyNumberFormat="1" applyFont="1" applyBorder="1" applyAlignment="1">
      <alignment vertical="top" wrapText="1"/>
    </xf>
    <xf numFmtId="0" fontId="2" fillId="0" borderId="21" xfId="0" applyFont="1" applyBorder="1" applyAlignment="1">
      <alignment horizontal="center" vertical="top"/>
    </xf>
    <xf numFmtId="49" fontId="2" fillId="0" borderId="22" xfId="0" applyNumberFormat="1" applyFont="1" applyBorder="1" applyAlignment="1">
      <alignment vertical="top" wrapText="1"/>
    </xf>
    <xf numFmtId="0" fontId="2" fillId="0" borderId="27" xfId="0" applyFont="1" applyBorder="1" applyAlignment="1">
      <alignment vertical="top"/>
    </xf>
    <xf numFmtId="0" fontId="2" fillId="0" borderId="3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49" fontId="2" fillId="0" borderId="9" xfId="0" applyNumberFormat="1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49" fontId="2" fillId="0" borderId="21" xfId="0" applyNumberFormat="1" applyFont="1" applyBorder="1" applyAlignment="1">
      <alignment vertical="top" wrapText="1"/>
    </xf>
    <xf numFmtId="0" fontId="3" fillId="0" borderId="33" xfId="0" applyFont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7" borderId="21" xfId="0" applyFont="1" applyFill="1" applyBorder="1" applyAlignment="1">
      <alignment horizontal="center" vertical="top"/>
    </xf>
    <xf numFmtId="0" fontId="2" fillId="4" borderId="33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49" fontId="2" fillId="0" borderId="8" xfId="0" applyNumberFormat="1" applyFont="1" applyBorder="1" applyAlignment="1">
      <alignment vertical="top" wrapText="1"/>
    </xf>
    <xf numFmtId="0" fontId="2" fillId="0" borderId="33" xfId="0" applyFont="1" applyBorder="1" applyAlignment="1">
      <alignment horizontal="center" vertical="top"/>
    </xf>
    <xf numFmtId="0" fontId="2" fillId="4" borderId="33" xfId="0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3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15" xfId="0" applyFont="1" applyBorder="1" applyAlignment="1">
      <alignment vertical="top"/>
    </xf>
    <xf numFmtId="0" fontId="1" fillId="2" borderId="36" xfId="0" applyFont="1" applyFill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2" fillId="0" borderId="16" xfId="0" applyFont="1" applyBorder="1" applyAlignment="1">
      <alignment vertical="top"/>
    </xf>
    <xf numFmtId="0" fontId="2" fillId="0" borderId="37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27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1" fillId="5" borderId="31" xfId="0" applyFont="1" applyFill="1" applyBorder="1" applyAlignment="1">
      <alignment horizontal="center"/>
    </xf>
    <xf numFmtId="0" fontId="1" fillId="5" borderId="22" xfId="0" applyFont="1" applyFill="1" applyBorder="1"/>
    <xf numFmtId="0" fontId="3" fillId="0" borderId="27" xfId="0" applyFont="1" applyBorder="1" applyAlignment="1">
      <alignment horizontal="center" vertical="top" wrapText="1"/>
    </xf>
    <xf numFmtId="0" fontId="2" fillId="0" borderId="38" xfId="0" applyFont="1" applyBorder="1" applyAlignment="1">
      <alignment vertical="top"/>
    </xf>
    <xf numFmtId="0" fontId="3" fillId="0" borderId="4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/>
    </xf>
    <xf numFmtId="0" fontId="2" fillId="7" borderId="9" xfId="0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top" wrapText="1"/>
    </xf>
    <xf numFmtId="0" fontId="1" fillId="3" borderId="36" xfId="0" applyFont="1" applyFill="1" applyBorder="1" applyAlignment="1">
      <alignment horizontal="center" vertical="top"/>
    </xf>
    <xf numFmtId="0" fontId="1" fillId="4" borderId="36" xfId="0" applyFont="1" applyFill="1" applyBorder="1" applyAlignment="1">
      <alignment horizontal="center" vertical="top"/>
    </xf>
    <xf numFmtId="0" fontId="1" fillId="6" borderId="20" xfId="0" applyFont="1" applyFill="1" applyBorder="1"/>
    <xf numFmtId="0" fontId="1" fillId="6" borderId="0" xfId="0" applyFont="1" applyFill="1"/>
    <xf numFmtId="0" fontId="1" fillId="6" borderId="31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/>
    </xf>
    <xf numFmtId="0" fontId="2" fillId="8" borderId="11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/>
    </xf>
    <xf numFmtId="0" fontId="1" fillId="2" borderId="39" xfId="0" applyFont="1" applyFill="1" applyBorder="1" applyAlignment="1">
      <alignment horizontal="center" vertical="top"/>
    </xf>
    <xf numFmtId="0" fontId="1" fillId="0" borderId="24" xfId="0" applyFont="1" applyBorder="1"/>
    <xf numFmtId="0" fontId="1" fillId="0" borderId="22" xfId="0" applyFont="1" applyBorder="1"/>
    <xf numFmtId="0" fontId="1" fillId="0" borderId="10" xfId="0" applyFont="1" applyBorder="1"/>
    <xf numFmtId="0" fontId="1" fillId="5" borderId="24" xfId="0" applyFont="1" applyFill="1" applyBorder="1"/>
    <xf numFmtId="0" fontId="1" fillId="5" borderId="10" xfId="0" applyFont="1" applyFill="1" applyBorder="1"/>
    <xf numFmtId="0" fontId="7" fillId="5" borderId="19" xfId="0" applyFont="1" applyFill="1" applyBorder="1"/>
    <xf numFmtId="0" fontId="7" fillId="6" borderId="24" xfId="0" applyFont="1" applyFill="1" applyBorder="1"/>
    <xf numFmtId="0" fontId="7" fillId="0" borderId="24" xfId="0" applyFont="1" applyBorder="1"/>
    <xf numFmtId="0" fontId="8" fillId="0" borderId="26" xfId="0" applyFont="1" applyBorder="1" applyAlignment="1">
      <alignment vertical="top" wrapText="1"/>
    </xf>
    <xf numFmtId="0" fontId="7" fillId="5" borderId="24" xfId="0" applyFont="1" applyFill="1" applyBorder="1"/>
    <xf numFmtId="0" fontId="8" fillId="0" borderId="26" xfId="0" applyFont="1" applyBorder="1" applyAlignment="1">
      <alignment horizontal="left" vertical="top" wrapText="1"/>
    </xf>
    <xf numFmtId="0" fontId="8" fillId="0" borderId="29" xfId="0" applyFont="1" applyBorder="1" applyAlignment="1">
      <alignment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0" fillId="9" borderId="10" xfId="0" applyFont="1" applyFill="1" applyBorder="1" applyAlignment="1">
      <alignment horizontal="center" vertical="top"/>
    </xf>
    <xf numFmtId="0" fontId="10" fillId="9" borderId="34" xfId="0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164" fontId="16" fillId="0" borderId="11" xfId="1" applyNumberFormat="1" applyFont="1" applyFill="1" applyBorder="1" applyAlignment="1">
      <alignment horizontal="center" vertical="top" wrapText="1"/>
    </xf>
    <xf numFmtId="0" fontId="17" fillId="6" borderId="11" xfId="0" applyFont="1" applyFill="1" applyBorder="1" applyAlignment="1">
      <alignment horizontal="center" vertical="top"/>
    </xf>
    <xf numFmtId="0" fontId="16" fillId="6" borderId="11" xfId="0" applyFont="1" applyFill="1" applyBorder="1" applyAlignment="1">
      <alignment horizontal="left" vertical="top" wrapText="1"/>
    </xf>
    <xf numFmtId="0" fontId="16" fillId="6" borderId="11" xfId="0" applyFont="1" applyFill="1" applyBorder="1" applyAlignment="1">
      <alignment vertical="top" wrapText="1"/>
    </xf>
    <xf numFmtId="0" fontId="16" fillId="6" borderId="11" xfId="0" applyFont="1" applyFill="1" applyBorder="1" applyAlignment="1">
      <alignment horizontal="center" vertical="top" wrapText="1"/>
    </xf>
    <xf numFmtId="164" fontId="16" fillId="6" borderId="11" xfId="1" applyNumberFormat="1" applyFont="1" applyFill="1" applyBorder="1" applyAlignment="1">
      <alignment horizontal="center" vertical="top" wrapText="1"/>
    </xf>
    <xf numFmtId="164" fontId="17" fillId="6" borderId="11" xfId="1" applyNumberFormat="1" applyFont="1" applyFill="1" applyBorder="1" applyAlignment="1">
      <alignment vertical="top"/>
    </xf>
    <xf numFmtId="164" fontId="15" fillId="6" borderId="11" xfId="1" applyNumberFormat="1" applyFont="1" applyFill="1" applyBorder="1" applyAlignment="1">
      <alignment horizontal="center" vertical="top" wrapText="1"/>
    </xf>
    <xf numFmtId="0" fontId="15" fillId="6" borderId="11" xfId="0" applyFont="1" applyFill="1" applyBorder="1" applyAlignment="1">
      <alignment horizontal="center" vertical="top" wrapText="1"/>
    </xf>
    <xf numFmtId="0" fontId="14" fillId="6" borderId="11" xfId="0" applyFont="1" applyFill="1" applyBorder="1" applyAlignment="1">
      <alignment vertical="top"/>
    </xf>
    <xf numFmtId="0" fontId="14" fillId="6" borderId="11" xfId="0" applyFont="1" applyFill="1" applyBorder="1" applyAlignment="1">
      <alignment horizontal="center" vertical="top"/>
    </xf>
    <xf numFmtId="0" fontId="17" fillId="6" borderId="11" xfId="0" applyFont="1" applyFill="1" applyBorder="1" applyAlignment="1">
      <alignment vertical="top" wrapText="1"/>
    </xf>
    <xf numFmtId="164" fontId="17" fillId="6" borderId="11" xfId="1" applyNumberFormat="1" applyFont="1" applyFill="1" applyBorder="1" applyAlignment="1">
      <alignment vertical="top" wrapText="1"/>
    </xf>
    <xf numFmtId="0" fontId="14" fillId="6" borderId="11" xfId="0" applyFont="1" applyFill="1" applyBorder="1" applyAlignment="1">
      <alignment vertical="top" wrapText="1"/>
    </xf>
    <xf numFmtId="164" fontId="14" fillId="6" borderId="11" xfId="1" applyNumberFormat="1" applyFont="1" applyFill="1" applyBorder="1" applyAlignment="1">
      <alignment vertical="top" wrapText="1"/>
    </xf>
    <xf numFmtId="164" fontId="14" fillId="6" borderId="11" xfId="1" applyNumberFormat="1" applyFont="1" applyFill="1" applyBorder="1" applyAlignment="1">
      <alignment vertical="top"/>
    </xf>
    <xf numFmtId="0" fontId="14" fillId="6" borderId="11" xfId="0" applyFont="1" applyFill="1" applyBorder="1" applyAlignment="1">
      <alignment horizontal="center" vertical="top" wrapText="1"/>
    </xf>
    <xf numFmtId="0" fontId="15" fillId="6" borderId="11" xfId="0" applyFont="1" applyFill="1" applyBorder="1" applyAlignment="1">
      <alignment vertical="top" wrapText="1"/>
    </xf>
    <xf numFmtId="0" fontId="18" fillId="0" borderId="0" xfId="0" applyFont="1"/>
    <xf numFmtId="0" fontId="1" fillId="5" borderId="11" xfId="0" applyFont="1" applyFill="1" applyBorder="1"/>
    <xf numFmtId="0" fontId="1" fillId="5" borderId="11" xfId="0" applyFont="1" applyFill="1" applyBorder="1" applyAlignment="1">
      <alignment horizontal="left"/>
    </xf>
    <xf numFmtId="0" fontId="2" fillId="0" borderId="11" xfId="0" applyFont="1" applyBorder="1" applyAlignment="1">
      <alignment vertical="top" wrapText="1"/>
    </xf>
    <xf numFmtId="0" fontId="1" fillId="10" borderId="11" xfId="0" applyFont="1" applyFill="1" applyBorder="1"/>
    <xf numFmtId="0" fontId="1" fillId="10" borderId="11" xfId="0" applyFont="1" applyFill="1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49" fontId="25" fillId="0" borderId="0" xfId="0" applyNumberFormat="1" applyFont="1"/>
    <xf numFmtId="49" fontId="25" fillId="0" borderId="0" xfId="0" applyNumberFormat="1" applyFont="1" applyAlignment="1">
      <alignment horizontal="center"/>
    </xf>
    <xf numFmtId="0" fontId="26" fillId="0" borderId="0" xfId="0" applyFont="1"/>
    <xf numFmtId="49" fontId="26" fillId="0" borderId="0" xfId="0" applyNumberFormat="1" applyFont="1"/>
    <xf numFmtId="0" fontId="27" fillId="0" borderId="0" xfId="0" applyFont="1"/>
    <xf numFmtId="0" fontId="1" fillId="11" borderId="0" xfId="0" applyFont="1" applyFill="1"/>
    <xf numFmtId="0" fontId="27" fillId="11" borderId="0" xfId="0" applyFont="1" applyFill="1"/>
    <xf numFmtId="0" fontId="26" fillId="11" borderId="0" xfId="0" applyFont="1" applyFill="1" applyAlignment="1">
      <alignment horizontal="left" vertical="center"/>
    </xf>
    <xf numFmtId="49" fontId="26" fillId="11" borderId="0" xfId="0" applyNumberFormat="1" applyFont="1" applyFill="1" applyAlignment="1">
      <alignment horizontal="left" vertical="center"/>
    </xf>
    <xf numFmtId="49" fontId="28" fillId="11" borderId="0" xfId="0" applyNumberFormat="1" applyFont="1" applyFill="1" applyAlignment="1">
      <alignment horizontal="center"/>
    </xf>
    <xf numFmtId="0" fontId="1" fillId="0" borderId="0" xfId="0" applyFont="1"/>
    <xf numFmtId="0" fontId="26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49" fontId="27" fillId="0" borderId="0" xfId="0" applyNumberFormat="1" applyFont="1"/>
    <xf numFmtId="0" fontId="1" fillId="0" borderId="0" xfId="0" applyFont="1" applyAlignment="1">
      <alignment horizontal="left"/>
    </xf>
    <xf numFmtId="0" fontId="29" fillId="0" borderId="0" xfId="0" applyFont="1"/>
    <xf numFmtId="49" fontId="29" fillId="0" borderId="0" xfId="0" applyNumberFormat="1" applyFont="1"/>
    <xf numFmtId="0" fontId="1" fillId="11" borderId="0" xfId="0" applyFont="1" applyFill="1" applyAlignment="1">
      <alignment horizontal="left"/>
    </xf>
    <xf numFmtId="0" fontId="29" fillId="11" borderId="0" xfId="0" applyFont="1" applyFill="1"/>
    <xf numFmtId="49" fontId="29" fillId="11" borderId="0" xfId="0" applyNumberFormat="1" applyFont="1" applyFill="1"/>
    <xf numFmtId="49" fontId="29" fillId="11" borderId="0" xfId="0" applyNumberFormat="1" applyFont="1" applyFill="1" applyAlignment="1">
      <alignment horizontal="center"/>
    </xf>
    <xf numFmtId="49" fontId="29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" fillId="11" borderId="11" xfId="0" applyFont="1" applyFill="1" applyBorder="1"/>
    <xf numFmtId="0" fontId="0" fillId="11" borderId="11" xfId="0" applyFill="1" applyBorder="1" applyAlignment="1">
      <alignment horizontal="center"/>
    </xf>
    <xf numFmtId="0" fontId="26" fillId="11" borderId="11" xfId="0" applyFont="1" applyFill="1" applyBorder="1" applyAlignment="1">
      <alignment horizontal="center"/>
    </xf>
    <xf numFmtId="0" fontId="26" fillId="0" borderId="11" xfId="0" applyFont="1" applyBorder="1"/>
    <xf numFmtId="0" fontId="1" fillId="0" borderId="11" xfId="0" applyFont="1" applyBorder="1"/>
    <xf numFmtId="0" fontId="26" fillId="0" borderId="11" xfId="0" applyFont="1" applyBorder="1" applyAlignment="1">
      <alignment horizontal="center"/>
    </xf>
    <xf numFmtId="43" fontId="26" fillId="0" borderId="11" xfId="1" applyFont="1" applyBorder="1"/>
    <xf numFmtId="0" fontId="1" fillId="0" borderId="11" xfId="0" applyFont="1" applyBorder="1" applyAlignment="1">
      <alignment horizontal="left"/>
    </xf>
    <xf numFmtId="0" fontId="1" fillId="11" borderId="11" xfId="0" applyFont="1" applyFill="1" applyBorder="1" applyAlignment="1">
      <alignment horizontal="left"/>
    </xf>
    <xf numFmtId="43" fontId="18" fillId="0" borderId="11" xfId="1" applyFont="1" applyBorder="1"/>
    <xf numFmtId="0" fontId="30" fillId="0" borderId="10" xfId="0" applyFont="1" applyBorder="1" applyAlignment="1">
      <alignment horizontal="center"/>
    </xf>
    <xf numFmtId="164" fontId="18" fillId="0" borderId="10" xfId="1" applyNumberFormat="1" applyFont="1" applyBorder="1" applyAlignment="1">
      <alignment horizontal="center"/>
    </xf>
    <xf numFmtId="43" fontId="18" fillId="0" borderId="10" xfId="1" applyFont="1" applyBorder="1"/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9" fillId="0" borderId="11" xfId="0" applyFont="1" applyBorder="1" applyAlignment="1">
      <alignment horizontal="center"/>
    </xf>
    <xf numFmtId="0" fontId="29" fillId="11" borderId="1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11" borderId="0" xfId="0" applyFont="1" applyFill="1" applyAlignment="1">
      <alignment horizontal="left" vertical="top"/>
    </xf>
    <xf numFmtId="0" fontId="24" fillId="11" borderId="0" xfId="0" applyFont="1" applyFill="1"/>
    <xf numFmtId="49" fontId="24" fillId="11" borderId="0" xfId="0" applyNumberFormat="1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11" borderId="0" xfId="0" applyFont="1" applyFill="1" applyAlignment="1">
      <alignment vertical="top"/>
    </xf>
    <xf numFmtId="49" fontId="24" fillId="11" borderId="0" xfId="0" applyNumberFormat="1" applyFont="1" applyFill="1" applyAlignment="1">
      <alignment horizontal="center"/>
    </xf>
    <xf numFmtId="0" fontId="2" fillId="0" borderId="11" xfId="0" applyFont="1" applyBorder="1"/>
    <xf numFmtId="0" fontId="35" fillId="0" borderId="11" xfId="0" applyFont="1" applyBorder="1" applyAlignment="1">
      <alignment vertical="top" wrapText="1"/>
    </xf>
    <xf numFmtId="0" fontId="35" fillId="6" borderId="11" xfId="0" applyFont="1" applyFill="1" applyBorder="1" applyAlignment="1">
      <alignment vertical="top" wrapText="1"/>
    </xf>
    <xf numFmtId="0" fontId="35" fillId="6" borderId="11" xfId="0" applyFont="1" applyFill="1" applyBorder="1" applyAlignment="1">
      <alignment horizontal="center" vertical="top" wrapText="1"/>
    </xf>
    <xf numFmtId="0" fontId="36" fillId="0" borderId="0" xfId="0" applyFont="1" applyAlignment="1">
      <alignment vertical="center"/>
    </xf>
    <xf numFmtId="0" fontId="31" fillId="0" borderId="0" xfId="0" applyFont="1"/>
    <xf numFmtId="0" fontId="38" fillId="0" borderId="0" xfId="0" applyFont="1" applyAlignment="1">
      <alignment horizontal="left"/>
    </xf>
    <xf numFmtId="0" fontId="43" fillId="0" borderId="0" xfId="0" applyFont="1" applyAlignment="1">
      <alignment horizontal="left" readingOrder="1"/>
    </xf>
    <xf numFmtId="0" fontId="31" fillId="0" borderId="0" xfId="0" applyFont="1" applyAlignment="1">
      <alignment horizontal="center"/>
    </xf>
    <xf numFmtId="0" fontId="4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8" fillId="2" borderId="11" xfId="0" applyFont="1" applyFill="1" applyBorder="1" applyAlignment="1">
      <alignment horizontal="center" vertical="top" wrapText="1"/>
    </xf>
    <xf numFmtId="0" fontId="18" fillId="0" borderId="11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2" fillId="0" borderId="11" xfId="0" applyFont="1" applyBorder="1" applyAlignment="1">
      <alignment horizontal="center"/>
    </xf>
    <xf numFmtId="0" fontId="2" fillId="0" borderId="22" xfId="0" applyFont="1" applyBorder="1" applyAlignment="1">
      <alignment horizontal="left" vertical="top" wrapText="1"/>
    </xf>
    <xf numFmtId="0" fontId="45" fillId="0" borderId="57" xfId="0" applyFont="1" applyBorder="1" applyAlignment="1">
      <alignment horizontal="center" vertical="center" wrapText="1"/>
    </xf>
    <xf numFmtId="0" fontId="45" fillId="0" borderId="57" xfId="0" applyFont="1" applyBorder="1" applyAlignment="1">
      <alignment vertical="center"/>
    </xf>
    <xf numFmtId="0" fontId="45" fillId="0" borderId="57" xfId="0" applyFont="1" applyBorder="1" applyAlignment="1">
      <alignment vertical="center" wrapText="1"/>
    </xf>
    <xf numFmtId="0" fontId="45" fillId="0" borderId="58" xfId="0" applyFont="1" applyBorder="1" applyAlignment="1">
      <alignment vertical="center" wrapText="1"/>
    </xf>
    <xf numFmtId="0" fontId="46" fillId="0" borderId="57" xfId="0" applyFont="1" applyBorder="1" applyAlignment="1">
      <alignment vertical="center" wrapText="1"/>
    </xf>
    <xf numFmtId="0" fontId="47" fillId="0" borderId="18" xfId="0" applyFont="1" applyBorder="1" applyAlignment="1">
      <alignment vertical="top"/>
    </xf>
    <xf numFmtId="0" fontId="18" fillId="0" borderId="57" xfId="0" applyFont="1" applyBorder="1" applyAlignment="1">
      <alignment vertical="center" wrapText="1"/>
    </xf>
    <xf numFmtId="0" fontId="47" fillId="0" borderId="57" xfId="0" applyFont="1" applyBorder="1" applyAlignment="1">
      <alignment vertical="top"/>
    </xf>
    <xf numFmtId="0" fontId="47" fillId="0" borderId="57" xfId="0" applyFont="1" applyBorder="1" applyAlignment="1">
      <alignment vertical="center" wrapText="1"/>
    </xf>
    <xf numFmtId="0" fontId="18" fillId="0" borderId="59" xfId="0" applyFont="1" applyBorder="1" applyAlignment="1">
      <alignment vertical="center" wrapText="1"/>
    </xf>
    <xf numFmtId="0" fontId="18" fillId="0" borderId="58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32" fillId="10" borderId="27" xfId="0" applyFont="1" applyFill="1" applyBorder="1" applyAlignment="1">
      <alignment horizontal="left" vertical="top"/>
    </xf>
    <xf numFmtId="0" fontId="32" fillId="10" borderId="22" xfId="0" applyFont="1" applyFill="1" applyBorder="1" applyAlignment="1">
      <alignment horizontal="centerContinuous" vertical="top" wrapText="1"/>
    </xf>
    <xf numFmtId="0" fontId="32" fillId="10" borderId="22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horizontal="left" vertical="top"/>
    </xf>
    <xf numFmtId="0" fontId="1" fillId="10" borderId="22" xfId="0" applyFont="1" applyFill="1" applyBorder="1" applyAlignment="1">
      <alignment horizontal="centerContinuous" vertical="top" wrapText="1"/>
    </xf>
    <xf numFmtId="0" fontId="35" fillId="10" borderId="22" xfId="0" applyFont="1" applyFill="1" applyBorder="1" applyAlignment="1">
      <alignment horizontal="center" vertical="top" wrapText="1"/>
    </xf>
    <xf numFmtId="0" fontId="35" fillId="10" borderId="22" xfId="0" applyFont="1" applyFill="1" applyBorder="1" applyAlignment="1">
      <alignment vertical="top" wrapText="1"/>
    </xf>
    <xf numFmtId="0" fontId="35" fillId="10" borderId="11" xfId="0" applyFont="1" applyFill="1" applyBorder="1" applyAlignment="1">
      <alignment horizontal="center" vertical="top" wrapText="1"/>
    </xf>
    <xf numFmtId="0" fontId="35" fillId="10" borderId="11" xfId="0" applyFont="1" applyFill="1" applyBorder="1" applyAlignment="1">
      <alignment vertical="top" wrapText="1"/>
    </xf>
    <xf numFmtId="0" fontId="35" fillId="0" borderId="10" xfId="0" applyFont="1" applyBorder="1" applyAlignment="1">
      <alignment horizontal="center" vertical="top" wrapText="1"/>
    </xf>
    <xf numFmtId="0" fontId="31" fillId="0" borderId="11" xfId="0" applyFont="1" applyBorder="1" applyAlignment="1">
      <alignment vertical="top" wrapText="1"/>
    </xf>
    <xf numFmtId="0" fontId="32" fillId="10" borderId="22" xfId="0" applyFont="1" applyFill="1" applyBorder="1" applyAlignment="1">
      <alignment horizontal="center" vertical="top"/>
    </xf>
    <xf numFmtId="0" fontId="2" fillId="10" borderId="22" xfId="0" applyFont="1" applyFill="1" applyBorder="1" applyAlignment="1">
      <alignment horizontal="left" vertical="top" wrapText="1"/>
    </xf>
    <xf numFmtId="0" fontId="2" fillId="10" borderId="11" xfId="0" applyFont="1" applyFill="1" applyBorder="1" applyAlignment="1">
      <alignment horizontal="center" vertical="top" wrapText="1"/>
    </xf>
    <xf numFmtId="0" fontId="35" fillId="10" borderId="11" xfId="0" applyFont="1" applyFill="1" applyBorder="1" applyAlignment="1">
      <alignment horizontal="left" vertical="top" wrapText="1"/>
    </xf>
    <xf numFmtId="0" fontId="32" fillId="10" borderId="27" xfId="0" applyFont="1" applyFill="1" applyBorder="1" applyAlignment="1">
      <alignment vertical="top"/>
    </xf>
    <xf numFmtId="0" fontId="1" fillId="10" borderId="15" xfId="0" applyFont="1" applyFill="1" applyBorder="1" applyAlignment="1">
      <alignment horizontal="left" vertical="top"/>
    </xf>
    <xf numFmtId="0" fontId="2" fillId="10" borderId="15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6" fillId="0" borderId="57" xfId="0" applyFont="1" applyBorder="1" applyAlignment="1">
      <alignment vertical="center" wrapText="1"/>
    </xf>
    <xf numFmtId="0" fontId="36" fillId="0" borderId="0" xfId="0" applyFont="1"/>
    <xf numFmtId="0" fontId="45" fillId="0" borderId="8" xfId="0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32" fillId="10" borderId="22" xfId="0" applyFont="1" applyFill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32" fillId="13" borderId="22" xfId="0" applyFont="1" applyFill="1" applyBorder="1" applyAlignment="1">
      <alignment horizontal="centerContinuous" vertical="top" wrapText="1"/>
    </xf>
    <xf numFmtId="0" fontId="32" fillId="13" borderId="22" xfId="0" applyFont="1" applyFill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/>
    </xf>
    <xf numFmtId="0" fontId="32" fillId="10" borderId="51" xfId="0" applyFont="1" applyFill="1" applyBorder="1" applyAlignment="1">
      <alignment horizontal="left" vertical="top"/>
    </xf>
    <xf numFmtId="0" fontId="32" fillId="10" borderId="20" xfId="0" applyFont="1" applyFill="1" applyBorder="1" applyAlignment="1">
      <alignment horizontal="centerContinuous" vertical="top" wrapText="1"/>
    </xf>
    <xf numFmtId="0" fontId="32" fillId="10" borderId="20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5" fillId="6" borderId="15" xfId="0" applyFont="1" applyFill="1" applyBorder="1" applyAlignment="1">
      <alignment horizontal="center" vertical="top" wrapText="1"/>
    </xf>
    <xf numFmtId="0" fontId="32" fillId="13" borderId="27" xfId="0" applyFont="1" applyFill="1" applyBorder="1" applyAlignment="1">
      <alignment horizontal="left" vertical="top"/>
    </xf>
    <xf numFmtId="0" fontId="35" fillId="13" borderId="11" xfId="0" applyFont="1" applyFill="1" applyBorder="1" applyAlignment="1">
      <alignment horizontal="center" vertical="top" wrapText="1"/>
    </xf>
    <xf numFmtId="0" fontId="2" fillId="13" borderId="11" xfId="0" applyFont="1" applyFill="1" applyBorder="1" applyAlignment="1">
      <alignment horizontal="left" vertical="top" wrapText="1"/>
    </xf>
    <xf numFmtId="0" fontId="35" fillId="13" borderId="47" xfId="0" applyFont="1" applyFill="1" applyBorder="1" applyAlignment="1">
      <alignment horizontal="center" vertical="top" wrapText="1"/>
    </xf>
    <xf numFmtId="0" fontId="35" fillId="13" borderId="11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horizontal="center" vertical="top" wrapText="1"/>
    </xf>
    <xf numFmtId="0" fontId="39" fillId="0" borderId="0" xfId="0" applyFont="1"/>
    <xf numFmtId="0" fontId="40" fillId="0" borderId="0" xfId="0" applyFont="1"/>
    <xf numFmtId="0" fontId="42" fillId="0" borderId="0" xfId="0" applyFont="1"/>
    <xf numFmtId="165" fontId="31" fillId="0" borderId="0" xfId="0" applyNumberFormat="1" applyFont="1"/>
    <xf numFmtId="0" fontId="31" fillId="0" borderId="0" xfId="0" applyFont="1" applyAlignment="1">
      <alignment horizontal="left"/>
    </xf>
    <xf numFmtId="0" fontId="0" fillId="0" borderId="50" xfId="0" applyBorder="1"/>
    <xf numFmtId="0" fontId="0" fillId="0" borderId="14" xfId="0" applyBorder="1"/>
    <xf numFmtId="0" fontId="0" fillId="0" borderId="51" xfId="0" applyBorder="1"/>
    <xf numFmtId="0" fontId="0" fillId="0" borderId="20" xfId="0" applyBorder="1"/>
    <xf numFmtId="0" fontId="0" fillId="0" borderId="33" xfId="0" applyBorder="1"/>
    <xf numFmtId="0" fontId="0" fillId="0" borderId="11" xfId="0" applyBorder="1"/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51" fillId="0" borderId="38" xfId="0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47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2" xfId="0" applyFont="1" applyBorder="1" applyAlignment="1">
      <alignment vertical="center" wrapText="1"/>
    </xf>
    <xf numFmtId="0" fontId="45" fillId="0" borderId="18" xfId="0" applyFont="1" applyBorder="1" applyAlignment="1">
      <alignment vertical="center" wrapText="1"/>
    </xf>
    <xf numFmtId="0" fontId="45" fillId="0" borderId="16" xfId="0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9" xfId="0" applyFont="1" applyBorder="1" applyAlignment="1">
      <alignment vertical="center" wrapText="1"/>
    </xf>
    <xf numFmtId="0" fontId="45" fillId="0" borderId="8" xfId="0" applyFont="1" applyBorder="1" applyAlignment="1">
      <alignment vertical="center" wrapText="1"/>
    </xf>
    <xf numFmtId="0" fontId="45" fillId="0" borderId="21" xfId="0" applyFont="1" applyBorder="1" applyAlignment="1">
      <alignment vertical="center" wrapText="1"/>
    </xf>
    <xf numFmtId="0" fontId="45" fillId="0" borderId="9" xfId="0" applyFont="1" applyBorder="1" applyAlignment="1">
      <alignment vertical="center"/>
    </xf>
    <xf numFmtId="0" fontId="45" fillId="0" borderId="8" xfId="0" applyFont="1" applyBorder="1" applyAlignment="1">
      <alignment vertical="center"/>
    </xf>
    <xf numFmtId="0" fontId="45" fillId="0" borderId="21" xfId="0" applyFont="1" applyBorder="1" applyAlignment="1">
      <alignment vertical="center"/>
    </xf>
    <xf numFmtId="0" fontId="45" fillId="0" borderId="37" xfId="0" applyFont="1" applyBorder="1" applyAlignment="1">
      <alignment vertical="center" wrapText="1"/>
    </xf>
    <xf numFmtId="0" fontId="45" fillId="0" borderId="61" xfId="0" applyFont="1" applyBorder="1" applyAlignment="1">
      <alignment vertical="center" wrapText="1"/>
    </xf>
    <xf numFmtId="0" fontId="45" fillId="0" borderId="63" xfId="0" applyFont="1" applyBorder="1" applyAlignment="1">
      <alignment vertical="center" wrapText="1"/>
    </xf>
    <xf numFmtId="0" fontId="45" fillId="0" borderId="52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2" xfId="0" applyFont="1" applyBorder="1" applyAlignment="1">
      <alignment vertical="center"/>
    </xf>
    <xf numFmtId="0" fontId="45" fillId="0" borderId="18" xfId="0" applyFont="1" applyBorder="1" applyAlignment="1">
      <alignment vertical="center"/>
    </xf>
    <xf numFmtId="0" fontId="45" fillId="0" borderId="2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46" xfId="0" applyFont="1" applyFill="1" applyBorder="1" applyAlignment="1">
      <alignment horizontal="center" vertical="top" wrapText="1"/>
    </xf>
    <xf numFmtId="0" fontId="1" fillId="2" borderId="4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46" xfId="0" applyFont="1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9" fillId="0" borderId="26" xfId="0" applyFont="1" applyBorder="1"/>
    <xf numFmtId="0" fontId="8" fillId="0" borderId="29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1" fillId="2" borderId="39" xfId="0" applyFont="1" applyFill="1" applyBorder="1" applyAlignment="1">
      <alignment horizontal="center" vertical="top"/>
    </xf>
    <xf numFmtId="0" fontId="1" fillId="2" borderId="45" xfId="0" applyFont="1" applyFill="1" applyBorder="1" applyAlignment="1">
      <alignment horizontal="center" vertical="top"/>
    </xf>
    <xf numFmtId="0" fontId="8" fillId="0" borderId="35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32" fillId="13" borderId="27" xfId="0" applyFont="1" applyFill="1" applyBorder="1" applyAlignment="1">
      <alignment horizontal="left" vertical="top"/>
    </xf>
    <xf numFmtId="0" fontId="32" fillId="13" borderId="22" xfId="0" applyFont="1" applyFill="1" applyBorder="1" applyAlignment="1">
      <alignment horizontal="left" vertical="top"/>
    </xf>
    <xf numFmtId="0" fontId="32" fillId="13" borderId="10" xfId="0" applyFont="1" applyFill="1" applyBorder="1" applyAlignment="1">
      <alignment horizontal="left" vertical="top"/>
    </xf>
    <xf numFmtId="0" fontId="35" fillId="0" borderId="15" xfId="0" applyFont="1" applyBorder="1" applyAlignment="1">
      <alignment horizontal="center" vertical="top" wrapText="1"/>
    </xf>
    <xf numFmtId="0" fontId="35" fillId="0" borderId="46" xfId="0" applyFont="1" applyBorder="1" applyAlignment="1">
      <alignment horizontal="center" vertical="top" wrapText="1"/>
    </xf>
    <xf numFmtId="0" fontId="35" fillId="0" borderId="47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left" vertical="top" wrapText="1"/>
    </xf>
    <xf numFmtId="0" fontId="35" fillId="0" borderId="46" xfId="0" applyFont="1" applyBorder="1" applyAlignment="1">
      <alignment horizontal="left" vertical="top" wrapText="1"/>
    </xf>
    <xf numFmtId="0" fontId="32" fillId="10" borderId="27" xfId="0" applyFont="1" applyFill="1" applyBorder="1" applyAlignment="1">
      <alignment horizontal="center"/>
    </xf>
    <xf numFmtId="0" fontId="32" fillId="10" borderId="22" xfId="0" applyFont="1" applyFill="1" applyBorder="1" applyAlignment="1">
      <alignment horizontal="center"/>
    </xf>
    <xf numFmtId="0" fontId="33" fillId="12" borderId="15" xfId="0" applyFont="1" applyFill="1" applyBorder="1" applyAlignment="1">
      <alignment horizontal="center" vertical="center" wrapText="1"/>
    </xf>
    <xf numFmtId="0" fontId="33" fillId="12" borderId="46" xfId="0" applyFont="1" applyFill="1" applyBorder="1" applyAlignment="1">
      <alignment horizontal="center" vertical="center" wrapText="1"/>
    </xf>
    <xf numFmtId="0" fontId="33" fillId="12" borderId="47" xfId="0" applyFont="1" applyFill="1" applyBorder="1" applyAlignment="1">
      <alignment horizontal="center" vertical="center" wrapText="1"/>
    </xf>
    <xf numFmtId="0" fontId="32" fillId="12" borderId="15" xfId="0" applyFont="1" applyFill="1" applyBorder="1" applyAlignment="1">
      <alignment horizontal="center" vertical="center" wrapText="1"/>
    </xf>
    <xf numFmtId="0" fontId="32" fillId="12" borderId="46" xfId="0" applyFont="1" applyFill="1" applyBorder="1" applyAlignment="1">
      <alignment horizontal="center" vertical="center" wrapText="1"/>
    </xf>
    <xf numFmtId="0" fontId="32" fillId="12" borderId="47" xfId="0" applyFont="1" applyFill="1" applyBorder="1" applyAlignment="1">
      <alignment horizontal="center" vertical="center" wrapText="1"/>
    </xf>
    <xf numFmtId="0" fontId="34" fillId="12" borderId="15" xfId="0" applyFont="1" applyFill="1" applyBorder="1" applyAlignment="1">
      <alignment horizontal="center" vertical="center" wrapText="1"/>
    </xf>
    <xf numFmtId="0" fontId="34" fillId="12" borderId="46" xfId="0" applyFont="1" applyFill="1" applyBorder="1" applyAlignment="1">
      <alignment horizontal="center" vertical="center" wrapText="1"/>
    </xf>
    <xf numFmtId="0" fontId="34" fillId="12" borderId="47" xfId="0" applyFont="1" applyFill="1" applyBorder="1" applyAlignment="1">
      <alignment horizontal="center" vertical="center" wrapText="1"/>
    </xf>
    <xf numFmtId="0" fontId="32" fillId="13" borderId="27" xfId="0" applyFont="1" applyFill="1" applyBorder="1" applyAlignment="1">
      <alignment horizontal="left" vertical="top" wrapText="1"/>
    </xf>
    <xf numFmtId="0" fontId="32" fillId="13" borderId="22" xfId="0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35" fillId="0" borderId="15" xfId="0" applyFont="1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35" fillId="6" borderId="15" xfId="0" applyFont="1" applyFill="1" applyBorder="1" applyAlignment="1">
      <alignment horizontal="left" vertical="top" wrapText="1"/>
    </xf>
    <xf numFmtId="0" fontId="35" fillId="6" borderId="47" xfId="0" applyFont="1" applyFill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/>
    </xf>
    <xf numFmtId="0" fontId="32" fillId="10" borderId="27" xfId="0" applyFont="1" applyFill="1" applyBorder="1" applyAlignment="1">
      <alignment horizontal="left" vertical="top" wrapText="1"/>
    </xf>
    <xf numFmtId="0" fontId="32" fillId="10" borderId="22" xfId="0" applyFont="1" applyFill="1" applyBorder="1" applyAlignment="1">
      <alignment horizontal="left" vertical="top" wrapText="1"/>
    </xf>
    <xf numFmtId="0" fontId="32" fillId="10" borderId="10" xfId="0" applyFont="1" applyFill="1" applyBorder="1" applyAlignment="1">
      <alignment horizontal="left" vertical="top" wrapText="1"/>
    </xf>
    <xf numFmtId="0" fontId="52" fillId="0" borderId="15" xfId="0" applyFont="1" applyBorder="1" applyAlignment="1">
      <alignment horizontal="center" vertical="center" wrapText="1"/>
    </xf>
    <xf numFmtId="0" fontId="52" fillId="0" borderId="46" xfId="0" applyFont="1" applyBorder="1" applyAlignment="1">
      <alignment horizontal="center" vertical="center" wrapText="1"/>
    </xf>
    <xf numFmtId="0" fontId="52" fillId="0" borderId="47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51" xfId="0" applyFont="1" applyBorder="1" applyAlignment="1">
      <alignment horizontal="center" vertical="top" wrapText="1"/>
    </xf>
    <xf numFmtId="0" fontId="16" fillId="0" borderId="33" xfId="0" applyFont="1" applyBorder="1" applyAlignment="1">
      <alignment horizontal="center" vertical="top" wrapText="1"/>
    </xf>
    <xf numFmtId="164" fontId="15" fillId="0" borderId="15" xfId="1" applyNumberFormat="1" applyFont="1" applyFill="1" applyBorder="1" applyAlignment="1">
      <alignment horizontal="center" vertical="center" wrapText="1"/>
    </xf>
    <xf numFmtId="164" fontId="15" fillId="0" borderId="46" xfId="1" applyNumberFormat="1" applyFont="1" applyFill="1" applyBorder="1" applyAlignment="1">
      <alignment horizontal="center" vertical="center" wrapText="1"/>
    </xf>
    <xf numFmtId="164" fontId="15" fillId="0" borderId="47" xfId="1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28575</xdr:rowOff>
    </xdr:from>
    <xdr:to>
      <xdr:col>8</xdr:col>
      <xdr:colOff>0</xdr:colOff>
      <xdr:row>6</xdr:row>
      <xdr:rowOff>76200</xdr:rowOff>
    </xdr:to>
    <xdr:pic>
      <xdr:nvPicPr>
        <xdr:cNvPr id="2" name="Picture 3" descr="C:\Users\HP\AppData\Local\Temp\Rar$DR03.124\symbol-ministry\logo MOPH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209550"/>
          <a:ext cx="12954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1</xdr:row>
      <xdr:rowOff>209550</xdr:rowOff>
    </xdr:from>
    <xdr:ext cx="2066926" cy="285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8F1BDF-5246-403D-A487-EE9F5368EAD7}"/>
            </a:ext>
          </a:extLst>
        </xdr:cNvPr>
        <xdr:cNvSpPr txBox="1"/>
      </xdr:nvSpPr>
      <xdr:spPr>
        <a:xfrm>
          <a:off x="3811361" y="552450"/>
          <a:ext cx="2066926" cy="2857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solidFill>
                <a:sysClr val="windowText" lastClr="000000"/>
              </a:solidFill>
              <a:latin typeface="+mn-lt"/>
              <a:ea typeface="+mn-ea"/>
              <a:cs typeface="+mj-cs"/>
              <a:sym typeface="Wingdings"/>
            </a:rPr>
            <a:t></a:t>
          </a:r>
          <a:r>
            <a:rPr lang="en-US" sz="1400" baseline="0">
              <a:solidFill>
                <a:sysClr val="windowText" lastClr="000000"/>
              </a:solidFill>
              <a:latin typeface="+mn-lt"/>
              <a:ea typeface="+mn-ea"/>
              <a:cs typeface="+mj-cs"/>
              <a:sym typeface="Wingdings"/>
            </a:rPr>
            <a:t>  </a:t>
          </a:r>
          <a:r>
            <a:rPr lang="en-US" sz="1400">
              <a:solidFill>
                <a:sysClr val="windowText" lastClr="000000"/>
              </a:solidFill>
              <a:latin typeface="+mn-lt"/>
              <a:ea typeface="+mn-ea"/>
              <a:cs typeface="+mj-cs"/>
              <a:sym typeface="Wingdings"/>
            </a:rPr>
            <a:t>E1 </a:t>
          </a:r>
          <a:r>
            <a:rPr lang="th-TH" sz="1400">
              <a:solidFill>
                <a:schemeClr val="tx1"/>
              </a:solidFill>
              <a:latin typeface="+mn-lt"/>
              <a:ea typeface="+mn-ea"/>
              <a:cs typeface="+mj-cs"/>
              <a:sym typeface="Wingdings"/>
            </a:rPr>
            <a:t></a:t>
          </a:r>
          <a:r>
            <a:rPr lang="th-TH" sz="1400">
              <a:solidFill>
                <a:schemeClr val="tx1"/>
              </a:solidFill>
              <a:latin typeface="+mn-lt"/>
              <a:ea typeface="+mn-ea"/>
              <a:cs typeface="+mj-cs"/>
            </a:rPr>
            <a:t> </a:t>
          </a:r>
          <a:r>
            <a:rPr lang="en-US" sz="1400">
              <a:solidFill>
                <a:schemeClr val="tx1"/>
              </a:solidFill>
              <a:latin typeface="+mn-lt"/>
              <a:ea typeface="+mn-ea"/>
              <a:cs typeface="+mj-cs"/>
            </a:rPr>
            <a:t>E2 </a:t>
          </a:r>
          <a:r>
            <a:rPr lang="th-TH" sz="1400">
              <a:solidFill>
                <a:schemeClr val="tx1"/>
              </a:solidFill>
              <a:latin typeface="+mn-lt"/>
              <a:ea typeface="+mn-ea"/>
              <a:cs typeface="+mj-cs"/>
              <a:sym typeface="Wingdings"/>
            </a:rPr>
            <a:t></a:t>
          </a:r>
          <a:r>
            <a:rPr lang="th-TH" sz="1400">
              <a:solidFill>
                <a:schemeClr val="tx1"/>
              </a:solidFill>
              <a:latin typeface="+mn-lt"/>
              <a:ea typeface="+mn-ea"/>
              <a:cs typeface="+mj-cs"/>
            </a:rPr>
            <a:t> </a:t>
          </a:r>
          <a:r>
            <a:rPr lang="en-US" sz="1400">
              <a:solidFill>
                <a:schemeClr val="tx1"/>
              </a:solidFill>
              <a:latin typeface="+mn-lt"/>
              <a:ea typeface="+mn-ea"/>
              <a:cs typeface="+mj-cs"/>
            </a:rPr>
            <a:t>E3 </a:t>
          </a:r>
          <a:r>
            <a:rPr lang="th-TH" sz="1400">
              <a:solidFill>
                <a:schemeClr val="tx1"/>
              </a:solidFill>
              <a:latin typeface="+mn-lt"/>
              <a:ea typeface="+mn-ea"/>
              <a:cs typeface="+mn-cs"/>
              <a:sym typeface="Wingdings"/>
            </a:rPr>
            <a:t></a:t>
          </a:r>
          <a:r>
            <a:rPr lang="th-TH" sz="1400">
              <a:solidFill>
                <a:schemeClr val="tx1"/>
              </a:solidFill>
              <a:latin typeface="+mn-lt"/>
              <a:ea typeface="+mn-ea"/>
              <a:cs typeface="+mj-cs"/>
            </a:rPr>
            <a:t> </a:t>
          </a:r>
          <a:r>
            <a:rPr lang="en-US" sz="1400">
              <a:solidFill>
                <a:schemeClr val="tx1"/>
              </a:solidFill>
              <a:latin typeface="+mn-lt"/>
              <a:ea typeface="+mn-ea"/>
              <a:cs typeface="+mj-cs"/>
            </a:rPr>
            <a:t>E4</a:t>
          </a:r>
          <a:endParaRPr lang="th-TH" sz="1400">
            <a:solidFill>
              <a:schemeClr val="tx1"/>
            </a:solidFill>
            <a:latin typeface="+mn-lt"/>
            <a:ea typeface="+mn-ea"/>
            <a:cs typeface="+mj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>
            <a:solidFill>
              <a:sysClr val="windowText" lastClr="000000"/>
            </a:solidFill>
            <a:cs typeface="+mj-cs"/>
          </a:endParaRPr>
        </a:p>
      </xdr:txBody>
    </xdr:sp>
    <xdr:clientData/>
  </xdr:oneCellAnchor>
  <xdr:twoCellAnchor>
    <xdr:from>
      <xdr:col>0</xdr:col>
      <xdr:colOff>160084</xdr:colOff>
      <xdr:row>10</xdr:row>
      <xdr:rowOff>121663</xdr:rowOff>
    </xdr:from>
    <xdr:to>
      <xdr:col>2</xdr:col>
      <xdr:colOff>390607</xdr:colOff>
      <xdr:row>11</xdr:row>
      <xdr:rowOff>166487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3CF4B12-0402-ACB1-A56D-02A82CA8D45E}"/>
            </a:ext>
          </a:extLst>
        </xdr:cNvPr>
        <xdr:cNvSpPr txBox="1"/>
      </xdr:nvSpPr>
      <xdr:spPr>
        <a:xfrm>
          <a:off x="160084" y="2606168"/>
          <a:ext cx="973312" cy="217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ใส่ตัวเลข</a:t>
          </a:r>
        </a:p>
      </xdr:txBody>
    </xdr:sp>
    <xdr:clientData/>
  </xdr:twoCellAnchor>
  <xdr:twoCellAnchor>
    <xdr:from>
      <xdr:col>16</xdr:col>
      <xdr:colOff>172891</xdr:colOff>
      <xdr:row>11</xdr:row>
      <xdr:rowOff>128067</xdr:rowOff>
    </xdr:from>
    <xdr:to>
      <xdr:col>22</xdr:col>
      <xdr:colOff>185697</xdr:colOff>
      <xdr:row>13</xdr:row>
      <xdr:rowOff>128067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46204D6-08CD-1739-3F62-8CBF89BD80C0}"/>
            </a:ext>
          </a:extLst>
        </xdr:cNvPr>
        <xdr:cNvSpPr txBox="1"/>
      </xdr:nvSpPr>
      <xdr:spPr>
        <a:xfrm>
          <a:off x="9950824" y="2785462"/>
          <a:ext cx="1876184" cy="345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ใส่จำนวนเงินเป็นตัวเลข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9"/>
  <sheetViews>
    <sheetView workbookViewId="0">
      <selection activeCell="G13" sqref="G13"/>
    </sheetView>
  </sheetViews>
  <sheetFormatPr defaultRowHeight="15" x14ac:dyDescent="0.25"/>
  <sheetData>
    <row r="1" spans="1:2" x14ac:dyDescent="0.25">
      <c r="A1" t="s">
        <v>602</v>
      </c>
    </row>
    <row r="2" spans="1:2" x14ac:dyDescent="0.25">
      <c r="A2" t="s">
        <v>597</v>
      </c>
    </row>
    <row r="3" spans="1:2" x14ac:dyDescent="0.25">
      <c r="A3" t="s">
        <v>371</v>
      </c>
    </row>
    <row r="4" spans="1:2" x14ac:dyDescent="0.25">
      <c r="A4" t="s">
        <v>372</v>
      </c>
    </row>
    <row r="5" spans="1:2" x14ac:dyDescent="0.25">
      <c r="A5" t="s">
        <v>373</v>
      </c>
    </row>
    <row r="6" spans="1:2" x14ac:dyDescent="0.25">
      <c r="A6" t="s">
        <v>603</v>
      </c>
    </row>
    <row r="7" spans="1:2" x14ac:dyDescent="0.25">
      <c r="A7" t="s">
        <v>596</v>
      </c>
    </row>
    <row r="8" spans="1:2" x14ac:dyDescent="0.25">
      <c r="B8" t="s">
        <v>374</v>
      </c>
    </row>
    <row r="9" spans="1:2" x14ac:dyDescent="0.25">
      <c r="B9" t="s">
        <v>375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360"/>
  <sheetViews>
    <sheetView tabSelected="1" topLeftCell="A71" zoomScaleNormal="100" workbookViewId="0">
      <selection activeCell="D85" sqref="D85"/>
    </sheetView>
  </sheetViews>
  <sheetFormatPr defaultRowHeight="21.75" x14ac:dyDescent="0.5"/>
  <cols>
    <col min="1" max="1" width="7.42578125" style="197" customWidth="1"/>
    <col min="2" max="2" width="21.85546875" style="197" customWidth="1"/>
    <col min="3" max="3" width="8.7109375" style="211" customWidth="1"/>
    <col min="4" max="4" width="59.140625" style="197" customWidth="1"/>
  </cols>
  <sheetData>
    <row r="1" spans="1:4" x14ac:dyDescent="0.5">
      <c r="A1" s="391" t="s">
        <v>549</v>
      </c>
      <c r="B1" s="392"/>
      <c r="C1" s="392"/>
      <c r="D1" s="392"/>
    </row>
    <row r="2" spans="1:4" ht="15" x14ac:dyDescent="0.25">
      <c r="A2" s="393" t="s">
        <v>265</v>
      </c>
      <c r="B2" s="396" t="s">
        <v>347</v>
      </c>
      <c r="C2" s="399" t="s">
        <v>348</v>
      </c>
      <c r="D2" s="396" t="s">
        <v>349</v>
      </c>
    </row>
    <row r="3" spans="1:4" ht="15" x14ac:dyDescent="0.25">
      <c r="A3" s="394"/>
      <c r="B3" s="397"/>
      <c r="C3" s="400"/>
      <c r="D3" s="397"/>
    </row>
    <row r="4" spans="1:4" ht="15" x14ac:dyDescent="0.25">
      <c r="A4" s="395"/>
      <c r="B4" s="398"/>
      <c r="C4" s="401"/>
      <c r="D4" s="398"/>
    </row>
    <row r="5" spans="1:4" x14ac:dyDescent="0.25">
      <c r="A5" s="266" t="s">
        <v>550</v>
      </c>
      <c r="B5" s="258"/>
      <c r="C5" s="259"/>
      <c r="D5" s="258"/>
    </row>
    <row r="6" spans="1:4" ht="23.25" customHeight="1" x14ac:dyDescent="0.25">
      <c r="A6" s="225" t="s">
        <v>429</v>
      </c>
      <c r="B6" s="226"/>
      <c r="C6" s="227"/>
      <c r="D6" s="226"/>
    </row>
    <row r="7" spans="1:4" ht="21" customHeight="1" x14ac:dyDescent="0.25">
      <c r="A7" s="382">
        <v>1</v>
      </c>
      <c r="B7" s="382" t="s">
        <v>428</v>
      </c>
      <c r="C7" s="253">
        <v>1</v>
      </c>
      <c r="D7" s="198" t="s">
        <v>471</v>
      </c>
    </row>
    <row r="8" spans="1:4" ht="21" customHeight="1" x14ac:dyDescent="0.25">
      <c r="A8" s="383"/>
      <c r="B8" s="383"/>
      <c r="C8" s="253">
        <v>2</v>
      </c>
      <c r="D8" s="198" t="s">
        <v>484</v>
      </c>
    </row>
    <row r="9" spans="1:4" ht="41.65" customHeight="1" x14ac:dyDescent="0.25">
      <c r="A9" s="383"/>
      <c r="B9" s="383"/>
      <c r="C9" s="253">
        <v>3</v>
      </c>
      <c r="D9" s="198" t="s">
        <v>595</v>
      </c>
    </row>
    <row r="10" spans="1:4" ht="31.5" customHeight="1" x14ac:dyDescent="0.25">
      <c r="A10" s="383"/>
      <c r="B10" s="383"/>
      <c r="C10" s="253">
        <v>4</v>
      </c>
      <c r="D10" s="198" t="s">
        <v>485</v>
      </c>
    </row>
    <row r="11" spans="1:4" ht="31.5" customHeight="1" x14ac:dyDescent="0.25">
      <c r="A11" s="383"/>
      <c r="B11" s="383"/>
      <c r="C11" s="253">
        <v>5</v>
      </c>
      <c r="D11" s="198" t="s">
        <v>486</v>
      </c>
    </row>
    <row r="12" spans="1:4" ht="31.5" customHeight="1" x14ac:dyDescent="0.25">
      <c r="A12" s="383"/>
      <c r="B12" s="383"/>
      <c r="C12" s="252">
        <v>6</v>
      </c>
      <c r="D12" s="198" t="s">
        <v>551</v>
      </c>
    </row>
    <row r="13" spans="1:4" ht="42.4" customHeight="1" x14ac:dyDescent="0.25">
      <c r="A13" s="383"/>
      <c r="B13" s="383"/>
      <c r="C13" s="252">
        <v>7</v>
      </c>
      <c r="D13" s="198" t="s">
        <v>487</v>
      </c>
    </row>
    <row r="14" spans="1:4" ht="48" customHeight="1" x14ac:dyDescent="0.25">
      <c r="A14" s="253">
        <v>2</v>
      </c>
      <c r="B14" s="256" t="s">
        <v>407</v>
      </c>
      <c r="C14" s="253">
        <v>8</v>
      </c>
      <c r="D14" s="198" t="s">
        <v>552</v>
      </c>
    </row>
    <row r="15" spans="1:4" x14ac:dyDescent="0.25">
      <c r="A15" s="228" t="s">
        <v>408</v>
      </c>
      <c r="B15" s="229"/>
      <c r="C15" s="230"/>
      <c r="D15" s="231"/>
    </row>
    <row r="16" spans="1:4" ht="65.25" x14ac:dyDescent="0.25">
      <c r="A16" s="253">
        <v>3</v>
      </c>
      <c r="B16" s="256" t="s">
        <v>488</v>
      </c>
      <c r="C16" s="9">
        <v>9</v>
      </c>
      <c r="D16" s="212" t="s">
        <v>553</v>
      </c>
    </row>
    <row r="17" spans="1:4" x14ac:dyDescent="0.25">
      <c r="A17" s="225" t="s">
        <v>430</v>
      </c>
      <c r="B17" s="226"/>
      <c r="C17" s="232"/>
      <c r="D17" s="233"/>
    </row>
    <row r="18" spans="1:4" ht="48.95" customHeight="1" x14ac:dyDescent="0.25">
      <c r="A18" s="253">
        <v>4</v>
      </c>
      <c r="B18" s="131" t="s">
        <v>431</v>
      </c>
      <c r="C18" s="9">
        <v>10</v>
      </c>
      <c r="D18" s="251" t="s">
        <v>554</v>
      </c>
    </row>
    <row r="19" spans="1:4" ht="47.1" customHeight="1" x14ac:dyDescent="0.25">
      <c r="A19" s="382">
        <v>5</v>
      </c>
      <c r="B19" s="382" t="s">
        <v>432</v>
      </c>
      <c r="C19" s="252">
        <v>11</v>
      </c>
      <c r="D19" s="198" t="s">
        <v>489</v>
      </c>
    </row>
    <row r="20" spans="1:4" ht="41.65" customHeight="1" x14ac:dyDescent="0.25">
      <c r="A20" s="383"/>
      <c r="B20" s="383"/>
      <c r="C20" s="234">
        <v>12</v>
      </c>
      <c r="D20" s="198" t="s">
        <v>555</v>
      </c>
    </row>
    <row r="21" spans="1:4" ht="51" customHeight="1" x14ac:dyDescent="0.25">
      <c r="A21" s="388">
        <v>6</v>
      </c>
      <c r="B21" s="388" t="s">
        <v>413</v>
      </c>
      <c r="C21" s="253">
        <v>13</v>
      </c>
      <c r="D21" s="198" t="s">
        <v>556</v>
      </c>
    </row>
    <row r="22" spans="1:4" ht="35.1" customHeight="1" x14ac:dyDescent="0.25">
      <c r="A22" s="388"/>
      <c r="B22" s="388"/>
      <c r="C22" s="260">
        <v>14</v>
      </c>
      <c r="D22" s="198" t="s">
        <v>557</v>
      </c>
    </row>
    <row r="23" spans="1:4" x14ac:dyDescent="0.25">
      <c r="A23" s="261" t="s">
        <v>433</v>
      </c>
      <c r="B23" s="262"/>
      <c r="C23" s="263"/>
      <c r="D23" s="262"/>
    </row>
    <row r="24" spans="1:4" ht="43.5" customHeight="1" x14ac:dyDescent="0.25">
      <c r="A24" s="253">
        <v>7</v>
      </c>
      <c r="B24" s="256" t="s">
        <v>415</v>
      </c>
      <c r="C24" s="264">
        <v>15</v>
      </c>
      <c r="D24" s="235" t="s">
        <v>490</v>
      </c>
    </row>
    <row r="25" spans="1:4" ht="33" customHeight="1" x14ac:dyDescent="0.25">
      <c r="A25" s="402" t="s">
        <v>491</v>
      </c>
      <c r="B25" s="403"/>
      <c r="C25" s="403"/>
      <c r="D25" s="403"/>
    </row>
    <row r="26" spans="1:4" x14ac:dyDescent="0.25">
      <c r="A26" s="225" t="s">
        <v>416</v>
      </c>
      <c r="B26" s="250"/>
      <c r="C26" s="236"/>
      <c r="D26" s="250"/>
    </row>
    <row r="27" spans="1:4" ht="42.95" customHeight="1" x14ac:dyDescent="0.25">
      <c r="A27" s="382">
        <v>8</v>
      </c>
      <c r="B27" s="404" t="s">
        <v>434</v>
      </c>
      <c r="C27" s="9">
        <v>16</v>
      </c>
      <c r="D27" s="251" t="s">
        <v>558</v>
      </c>
    </row>
    <row r="28" spans="1:4" ht="37.35" customHeight="1" x14ac:dyDescent="0.25">
      <c r="A28" s="384"/>
      <c r="B28" s="405"/>
      <c r="C28" s="9">
        <v>17</v>
      </c>
      <c r="D28" s="251" t="s">
        <v>559</v>
      </c>
    </row>
    <row r="29" spans="1:4" ht="41.1" customHeight="1" x14ac:dyDescent="0.25">
      <c r="A29" s="253">
        <v>9</v>
      </c>
      <c r="B29" s="84" t="s">
        <v>435</v>
      </c>
      <c r="C29" s="253">
        <v>18</v>
      </c>
      <c r="D29" s="198" t="s">
        <v>560</v>
      </c>
    </row>
    <row r="30" spans="1:4" x14ac:dyDescent="0.25">
      <c r="A30" s="225" t="s">
        <v>436</v>
      </c>
      <c r="B30" s="226"/>
      <c r="C30" s="227"/>
      <c r="D30" s="226"/>
    </row>
    <row r="31" spans="1:4" ht="57.95" customHeight="1" x14ac:dyDescent="0.25">
      <c r="A31" s="252">
        <v>10</v>
      </c>
      <c r="B31" s="254" t="s">
        <v>472</v>
      </c>
      <c r="C31" s="252">
        <v>19</v>
      </c>
      <c r="D31" s="198" t="s">
        <v>492</v>
      </c>
    </row>
    <row r="32" spans="1:4" ht="63.95" customHeight="1" x14ac:dyDescent="0.25">
      <c r="A32" s="252">
        <v>11</v>
      </c>
      <c r="B32" s="252" t="s">
        <v>438</v>
      </c>
      <c r="C32" s="252">
        <v>20</v>
      </c>
      <c r="D32" s="198" t="s">
        <v>493</v>
      </c>
    </row>
    <row r="33" spans="1:4" ht="43.5" customHeight="1" x14ac:dyDescent="0.25">
      <c r="A33" s="385">
        <v>12</v>
      </c>
      <c r="B33" s="406" t="s">
        <v>437</v>
      </c>
      <c r="C33" s="84">
        <v>21</v>
      </c>
      <c r="D33" s="198" t="s">
        <v>561</v>
      </c>
    </row>
    <row r="34" spans="1:4" ht="46.7" customHeight="1" x14ac:dyDescent="0.25">
      <c r="A34" s="386"/>
      <c r="B34" s="407"/>
      <c r="C34" s="84">
        <v>22</v>
      </c>
      <c r="D34" s="198" t="s">
        <v>562</v>
      </c>
    </row>
    <row r="35" spans="1:4" ht="61.5" customHeight="1" x14ac:dyDescent="0.25">
      <c r="A35" s="253">
        <v>13</v>
      </c>
      <c r="B35" s="198" t="s">
        <v>439</v>
      </c>
      <c r="C35" s="253">
        <v>23</v>
      </c>
      <c r="D35" s="198" t="s">
        <v>494</v>
      </c>
    </row>
    <row r="36" spans="1:4" ht="87" x14ac:dyDescent="0.25">
      <c r="A36" s="253">
        <v>14</v>
      </c>
      <c r="B36" s="251" t="s">
        <v>563</v>
      </c>
      <c r="C36" s="253">
        <v>24</v>
      </c>
      <c r="D36" s="198" t="s">
        <v>564</v>
      </c>
    </row>
    <row r="37" spans="1:4" ht="67.349999999999994" customHeight="1" x14ac:dyDescent="0.25">
      <c r="A37" s="408">
        <v>15</v>
      </c>
      <c r="B37" s="410" t="s">
        <v>440</v>
      </c>
      <c r="C37" s="253">
        <v>25</v>
      </c>
      <c r="D37" s="198" t="s">
        <v>565</v>
      </c>
    </row>
    <row r="38" spans="1:4" ht="67.349999999999994" customHeight="1" x14ac:dyDescent="0.25">
      <c r="A38" s="409"/>
      <c r="B38" s="411"/>
      <c r="C38" s="253">
        <v>26</v>
      </c>
      <c r="D38" s="198" t="s">
        <v>566</v>
      </c>
    </row>
    <row r="39" spans="1:4" ht="36.75" customHeight="1" x14ac:dyDescent="0.25">
      <c r="A39" s="382">
        <v>16</v>
      </c>
      <c r="B39" s="389" t="s">
        <v>441</v>
      </c>
      <c r="C39" s="253">
        <v>27</v>
      </c>
      <c r="D39" s="198" t="s">
        <v>567</v>
      </c>
    </row>
    <row r="40" spans="1:4" ht="23.1" customHeight="1" x14ac:dyDescent="0.25">
      <c r="A40" s="383"/>
      <c r="B40" s="390"/>
      <c r="C40" s="252">
        <v>28</v>
      </c>
      <c r="D40" s="198" t="s">
        <v>495</v>
      </c>
    </row>
    <row r="41" spans="1:4" ht="32.1" customHeight="1" x14ac:dyDescent="0.25">
      <c r="A41" s="382">
        <v>17</v>
      </c>
      <c r="B41" s="412" t="s">
        <v>444</v>
      </c>
      <c r="C41" s="253">
        <v>29</v>
      </c>
      <c r="D41" s="198" t="s">
        <v>568</v>
      </c>
    </row>
    <row r="42" spans="1:4" ht="75.95" customHeight="1" x14ac:dyDescent="0.25">
      <c r="A42" s="384"/>
      <c r="B42" s="413"/>
      <c r="C42" s="200">
        <v>30</v>
      </c>
      <c r="D42" s="199" t="s">
        <v>569</v>
      </c>
    </row>
    <row r="43" spans="1:4" ht="46.35" customHeight="1" x14ac:dyDescent="0.25">
      <c r="A43" s="252">
        <v>18</v>
      </c>
      <c r="B43" s="252" t="s">
        <v>445</v>
      </c>
      <c r="C43" s="265">
        <v>31</v>
      </c>
      <c r="D43" s="199" t="s">
        <v>496</v>
      </c>
    </row>
    <row r="44" spans="1:4" ht="72.400000000000006" customHeight="1" x14ac:dyDescent="0.25">
      <c r="A44" s="252">
        <v>19</v>
      </c>
      <c r="B44" s="254" t="s">
        <v>446</v>
      </c>
      <c r="C44" s="252">
        <v>32</v>
      </c>
      <c r="D44" s="198" t="s">
        <v>570</v>
      </c>
    </row>
    <row r="45" spans="1:4" ht="48.95" customHeight="1" x14ac:dyDescent="0.25">
      <c r="A45" s="253">
        <v>20</v>
      </c>
      <c r="B45" s="198" t="s">
        <v>447</v>
      </c>
      <c r="C45" s="253">
        <v>33</v>
      </c>
      <c r="D45" s="198" t="s">
        <v>571</v>
      </c>
    </row>
    <row r="46" spans="1:4" ht="65.25" x14ac:dyDescent="0.25">
      <c r="A46" s="253">
        <v>21</v>
      </c>
      <c r="B46" s="198" t="s">
        <v>448</v>
      </c>
      <c r="C46" s="253">
        <v>34</v>
      </c>
      <c r="D46" s="198" t="s">
        <v>572</v>
      </c>
    </row>
    <row r="47" spans="1:4" ht="85.35" customHeight="1" x14ac:dyDescent="0.25">
      <c r="A47" s="253">
        <v>22</v>
      </c>
      <c r="B47" s="198" t="s">
        <v>449</v>
      </c>
      <c r="C47" s="253">
        <v>35</v>
      </c>
      <c r="D47" s="198" t="s">
        <v>573</v>
      </c>
    </row>
    <row r="48" spans="1:4" ht="55.7" customHeight="1" x14ac:dyDescent="0.25">
      <c r="A48" s="252">
        <v>23</v>
      </c>
      <c r="B48" s="254" t="s">
        <v>450</v>
      </c>
      <c r="C48" s="253">
        <v>36</v>
      </c>
      <c r="D48" s="198" t="s">
        <v>574</v>
      </c>
    </row>
    <row r="49" spans="1:4" ht="48.6" customHeight="1" x14ac:dyDescent="0.25">
      <c r="A49" s="252">
        <v>24</v>
      </c>
      <c r="B49" s="252" t="s">
        <v>451</v>
      </c>
      <c r="C49" s="253">
        <v>37</v>
      </c>
      <c r="D49" s="198" t="s">
        <v>575</v>
      </c>
    </row>
    <row r="50" spans="1:4" ht="45" customHeight="1" x14ac:dyDescent="0.25">
      <c r="A50" s="382">
        <v>25</v>
      </c>
      <c r="B50" s="382" t="s">
        <v>452</v>
      </c>
      <c r="C50" s="253">
        <v>38</v>
      </c>
      <c r="D50" s="198" t="s">
        <v>576</v>
      </c>
    </row>
    <row r="51" spans="1:4" ht="49.7" customHeight="1" x14ac:dyDescent="0.25">
      <c r="A51" s="384"/>
      <c r="B51" s="384"/>
      <c r="C51" s="253">
        <v>39</v>
      </c>
      <c r="D51" s="198" t="s">
        <v>577</v>
      </c>
    </row>
    <row r="52" spans="1:4" ht="31.5" customHeight="1" x14ac:dyDescent="0.25">
      <c r="A52" s="252">
        <v>26</v>
      </c>
      <c r="B52" s="252" t="s">
        <v>473</v>
      </c>
      <c r="C52" s="252">
        <v>40</v>
      </c>
      <c r="D52" s="198" t="s">
        <v>497</v>
      </c>
    </row>
    <row r="53" spans="1:4" x14ac:dyDescent="0.25">
      <c r="A53" s="225" t="s">
        <v>442</v>
      </c>
      <c r="B53" s="226"/>
      <c r="C53" s="232"/>
      <c r="D53" s="233"/>
    </row>
    <row r="54" spans="1:4" ht="48.6" customHeight="1" x14ac:dyDescent="0.25">
      <c r="A54" s="388">
        <v>27</v>
      </c>
      <c r="B54" s="414" t="s">
        <v>453</v>
      </c>
      <c r="C54" s="84">
        <v>41</v>
      </c>
      <c r="D54" s="251" t="s">
        <v>498</v>
      </c>
    </row>
    <row r="55" spans="1:4" x14ac:dyDescent="0.25">
      <c r="A55" s="388"/>
      <c r="B55" s="414"/>
      <c r="C55" s="84">
        <v>42</v>
      </c>
      <c r="D55" s="251" t="s">
        <v>578</v>
      </c>
    </row>
    <row r="56" spans="1:4" ht="43.5" x14ac:dyDescent="0.25">
      <c r="A56" s="388"/>
      <c r="B56" s="414"/>
      <c r="C56" s="255">
        <v>43</v>
      </c>
      <c r="D56" s="251" t="s">
        <v>579</v>
      </c>
    </row>
    <row r="57" spans="1:4" x14ac:dyDescent="0.25">
      <c r="A57" s="225" t="s">
        <v>443</v>
      </c>
      <c r="B57" s="226"/>
      <c r="C57" s="227"/>
      <c r="D57" s="237"/>
    </row>
    <row r="58" spans="1:4" ht="70.5" customHeight="1" x14ac:dyDescent="0.25">
      <c r="A58" s="253">
        <v>28</v>
      </c>
      <c r="B58" s="198" t="s">
        <v>454</v>
      </c>
      <c r="C58" s="253">
        <v>44</v>
      </c>
      <c r="D58" s="198" t="s">
        <v>580</v>
      </c>
    </row>
    <row r="59" spans="1:4" ht="21.4" customHeight="1" x14ac:dyDescent="0.25">
      <c r="A59" s="415" t="s">
        <v>455</v>
      </c>
      <c r="B59" s="416"/>
      <c r="C59" s="416"/>
      <c r="D59" s="417"/>
    </row>
    <row r="60" spans="1:4" ht="43.5" x14ac:dyDescent="0.25">
      <c r="A60" s="388">
        <v>29</v>
      </c>
      <c r="B60" s="378" t="s">
        <v>456</v>
      </c>
      <c r="C60" s="253">
        <v>45</v>
      </c>
      <c r="D60" s="198" t="s">
        <v>499</v>
      </c>
    </row>
    <row r="61" spans="1:4" ht="72" customHeight="1" x14ac:dyDescent="0.25">
      <c r="A61" s="388"/>
      <c r="B61" s="378"/>
      <c r="C61" s="253">
        <v>46</v>
      </c>
      <c r="D61" s="198" t="s">
        <v>581</v>
      </c>
    </row>
    <row r="62" spans="1:4" x14ac:dyDescent="0.25">
      <c r="A62" s="266" t="s">
        <v>582</v>
      </c>
      <c r="B62" s="258"/>
      <c r="C62" s="259"/>
      <c r="D62" s="258"/>
    </row>
    <row r="63" spans="1:4" x14ac:dyDescent="0.25">
      <c r="A63" s="225" t="s">
        <v>457</v>
      </c>
      <c r="B63" s="226"/>
      <c r="C63" s="238"/>
      <c r="D63" s="239"/>
    </row>
    <row r="64" spans="1:4" ht="50.1" customHeight="1" x14ac:dyDescent="0.25">
      <c r="A64" s="253">
        <v>30</v>
      </c>
      <c r="B64" s="253" t="s">
        <v>458</v>
      </c>
      <c r="C64" s="84">
        <v>47</v>
      </c>
      <c r="D64" s="251" t="s">
        <v>583</v>
      </c>
    </row>
    <row r="65" spans="1:4" ht="23.65" customHeight="1" x14ac:dyDescent="0.25">
      <c r="A65" s="253">
        <v>31</v>
      </c>
      <c r="B65" s="253" t="s">
        <v>500</v>
      </c>
      <c r="C65" s="84">
        <v>48</v>
      </c>
      <c r="D65" s="251" t="s">
        <v>584</v>
      </c>
    </row>
    <row r="66" spans="1:4" ht="26.25" customHeight="1" x14ac:dyDescent="0.25">
      <c r="A66" s="379" t="s">
        <v>585</v>
      </c>
      <c r="B66" s="380"/>
      <c r="C66" s="380"/>
      <c r="D66" s="381"/>
    </row>
    <row r="67" spans="1:4" x14ac:dyDescent="0.25">
      <c r="A67" s="240" t="s">
        <v>459</v>
      </c>
      <c r="B67" s="226"/>
      <c r="C67" s="232"/>
      <c r="D67" s="233"/>
    </row>
    <row r="68" spans="1:4" ht="62.1" customHeight="1" x14ac:dyDescent="0.25">
      <c r="A68" s="253">
        <v>32</v>
      </c>
      <c r="B68" s="251" t="s">
        <v>461</v>
      </c>
      <c r="C68" s="253">
        <v>49</v>
      </c>
      <c r="D68" s="198" t="s">
        <v>586</v>
      </c>
    </row>
    <row r="69" spans="1:4" ht="62.1" customHeight="1" x14ac:dyDescent="0.25">
      <c r="A69" s="252"/>
      <c r="B69" s="257"/>
      <c r="C69" s="253">
        <v>50</v>
      </c>
      <c r="D69" s="198" t="s">
        <v>587</v>
      </c>
    </row>
    <row r="70" spans="1:4" ht="48.95" customHeight="1" x14ac:dyDescent="0.25">
      <c r="A70" s="382">
        <v>33</v>
      </c>
      <c r="B70" s="385" t="s">
        <v>460</v>
      </c>
      <c r="C70" s="253">
        <v>51</v>
      </c>
      <c r="D70" s="198" t="s">
        <v>588</v>
      </c>
    </row>
    <row r="71" spans="1:4" ht="34.700000000000003" customHeight="1" x14ac:dyDescent="0.25">
      <c r="A71" s="383"/>
      <c r="B71" s="386"/>
      <c r="C71" s="255">
        <v>52</v>
      </c>
      <c r="D71" s="251" t="s">
        <v>501</v>
      </c>
    </row>
    <row r="72" spans="1:4" ht="33.4" customHeight="1" x14ac:dyDescent="0.25">
      <c r="A72" s="384"/>
      <c r="B72" s="387"/>
      <c r="C72" s="253">
        <v>53</v>
      </c>
      <c r="D72" s="198" t="s">
        <v>589</v>
      </c>
    </row>
    <row r="73" spans="1:4" ht="21" customHeight="1" x14ac:dyDescent="0.25">
      <c r="A73" s="241" t="s">
        <v>403</v>
      </c>
      <c r="B73" s="242"/>
      <c r="C73" s="232"/>
      <c r="D73" s="233"/>
    </row>
    <row r="74" spans="1:4" ht="41.45" customHeight="1" x14ac:dyDescent="0.25">
      <c r="A74" s="253">
        <v>34</v>
      </c>
      <c r="B74" s="256" t="s">
        <v>462</v>
      </c>
      <c r="C74" s="253">
        <v>54</v>
      </c>
      <c r="D74" s="198" t="s">
        <v>590</v>
      </c>
    </row>
    <row r="75" spans="1:4" ht="41.45" customHeight="1" x14ac:dyDescent="0.25">
      <c r="A75" s="253"/>
      <c r="B75" s="256"/>
      <c r="C75" s="253">
        <v>55</v>
      </c>
      <c r="D75" s="198" t="s">
        <v>591</v>
      </c>
    </row>
    <row r="76" spans="1:4" x14ac:dyDescent="0.25">
      <c r="A76" s="225" t="s">
        <v>463</v>
      </c>
      <c r="B76" s="226"/>
      <c r="C76" s="232"/>
      <c r="D76" s="233"/>
    </row>
    <row r="77" spans="1:4" ht="45.4" customHeight="1" x14ac:dyDescent="0.25">
      <c r="A77" s="388">
        <v>35</v>
      </c>
      <c r="B77" s="389" t="s">
        <v>464</v>
      </c>
      <c r="C77" s="253">
        <v>56</v>
      </c>
      <c r="D77" s="198" t="s">
        <v>592</v>
      </c>
    </row>
    <row r="78" spans="1:4" ht="46.7" customHeight="1" x14ac:dyDescent="0.25">
      <c r="A78" s="388"/>
      <c r="B78" s="390"/>
      <c r="C78" s="84">
        <v>57</v>
      </c>
      <c r="D78" s="251" t="s">
        <v>502</v>
      </c>
    </row>
    <row r="79" spans="1:4" ht="36" customHeight="1" x14ac:dyDescent="0.25">
      <c r="A79" s="253">
        <v>36</v>
      </c>
      <c r="B79" s="253" t="s">
        <v>465</v>
      </c>
      <c r="C79" s="253">
        <v>58</v>
      </c>
      <c r="D79" s="198" t="s">
        <v>503</v>
      </c>
    </row>
    <row r="80" spans="1:4" x14ac:dyDescent="0.25">
      <c r="A80" s="225" t="s">
        <v>466</v>
      </c>
      <c r="B80" s="226"/>
      <c r="C80" s="232"/>
      <c r="D80" s="233"/>
    </row>
    <row r="81" spans="1:4" ht="27" customHeight="1" x14ac:dyDescent="0.25">
      <c r="A81" s="252">
        <v>37</v>
      </c>
      <c r="B81" s="254" t="s">
        <v>467</v>
      </c>
      <c r="C81" s="253">
        <v>59</v>
      </c>
      <c r="D81" s="198" t="s">
        <v>593</v>
      </c>
    </row>
    <row r="82" spans="1:4" ht="29.1" customHeight="1" x14ac:dyDescent="0.25">
      <c r="A82" s="267" t="s">
        <v>598</v>
      </c>
      <c r="B82" s="268" t="s">
        <v>504</v>
      </c>
      <c r="C82" s="269"/>
      <c r="D82" s="270"/>
    </row>
    <row r="83" spans="1:4" x14ac:dyDescent="0.5">
      <c r="A83" s="243"/>
      <c r="B83" s="243"/>
      <c r="C83" s="238"/>
      <c r="D83" s="271" t="s">
        <v>594</v>
      </c>
    </row>
    <row r="84" spans="1:4" x14ac:dyDescent="0.5">
      <c r="A84" s="243"/>
      <c r="B84" s="243"/>
      <c r="C84" s="244"/>
      <c r="D84" s="243"/>
    </row>
    <row r="85" spans="1:4" x14ac:dyDescent="0.5">
      <c r="A85" s="243"/>
      <c r="B85" s="243"/>
      <c r="C85" s="244"/>
      <c r="D85" s="243"/>
    </row>
    <row r="86" spans="1:4" x14ac:dyDescent="0.5">
      <c r="A86" s="243"/>
      <c r="B86" s="243"/>
      <c r="C86" s="244"/>
      <c r="D86" s="243"/>
    </row>
    <row r="87" spans="1:4" x14ac:dyDescent="0.5">
      <c r="A87" s="243"/>
      <c r="B87" s="243"/>
      <c r="C87" s="244"/>
      <c r="D87" s="243"/>
    </row>
    <row r="88" spans="1:4" x14ac:dyDescent="0.5">
      <c r="A88" s="243"/>
      <c r="B88" s="243"/>
      <c r="C88" s="244"/>
      <c r="D88" s="243"/>
    </row>
    <row r="89" spans="1:4" x14ac:dyDescent="0.5">
      <c r="A89" s="243"/>
      <c r="B89" s="243"/>
      <c r="C89" s="244"/>
      <c r="D89" s="243"/>
    </row>
    <row r="90" spans="1:4" x14ac:dyDescent="0.5">
      <c r="A90" s="243"/>
      <c r="B90" s="243"/>
      <c r="C90" s="244"/>
      <c r="D90" s="243"/>
    </row>
    <row r="91" spans="1:4" x14ac:dyDescent="0.5">
      <c r="A91" s="243"/>
      <c r="B91" s="243"/>
      <c r="C91" s="244"/>
      <c r="D91" s="243"/>
    </row>
    <row r="92" spans="1:4" x14ac:dyDescent="0.5">
      <c r="A92" s="243"/>
      <c r="B92" s="243"/>
      <c r="C92" s="244"/>
      <c r="D92" s="243"/>
    </row>
    <row r="93" spans="1:4" x14ac:dyDescent="0.5">
      <c r="A93" s="243"/>
      <c r="B93" s="243"/>
      <c r="C93" s="244"/>
      <c r="D93" s="243"/>
    </row>
    <row r="94" spans="1:4" x14ac:dyDescent="0.5">
      <c r="A94" s="243"/>
      <c r="B94" s="243"/>
      <c r="C94" s="244"/>
      <c r="D94" s="243"/>
    </row>
    <row r="95" spans="1:4" x14ac:dyDescent="0.5">
      <c r="A95" s="243"/>
      <c r="B95" s="243"/>
      <c r="C95" s="244"/>
      <c r="D95" s="243"/>
    </row>
    <row r="96" spans="1:4" x14ac:dyDescent="0.5">
      <c r="A96" s="243"/>
      <c r="B96" s="243"/>
      <c r="C96" s="244"/>
      <c r="D96" s="243"/>
    </row>
    <row r="97" spans="1:4" x14ac:dyDescent="0.5">
      <c r="A97" s="243"/>
      <c r="B97" s="243"/>
      <c r="C97" s="244"/>
      <c r="D97" s="243"/>
    </row>
    <row r="98" spans="1:4" x14ac:dyDescent="0.5">
      <c r="A98" s="243"/>
      <c r="B98" s="243"/>
      <c r="C98" s="244"/>
      <c r="D98" s="243"/>
    </row>
    <row r="99" spans="1:4" x14ac:dyDescent="0.5">
      <c r="A99" s="243"/>
      <c r="B99" s="243"/>
      <c r="C99" s="244"/>
      <c r="D99" s="243"/>
    </row>
    <row r="100" spans="1:4" x14ac:dyDescent="0.5">
      <c r="A100" s="243"/>
      <c r="B100" s="243"/>
      <c r="C100" s="244"/>
      <c r="D100" s="243"/>
    </row>
    <row r="101" spans="1:4" x14ac:dyDescent="0.5">
      <c r="A101" s="243"/>
      <c r="B101" s="243"/>
      <c r="C101" s="244"/>
      <c r="D101" s="243"/>
    </row>
    <row r="102" spans="1:4" x14ac:dyDescent="0.5">
      <c r="A102" s="243"/>
      <c r="B102" s="243"/>
      <c r="C102" s="244"/>
      <c r="D102" s="243"/>
    </row>
    <row r="103" spans="1:4" x14ac:dyDescent="0.5">
      <c r="A103" s="243"/>
      <c r="B103" s="243"/>
      <c r="C103" s="244"/>
      <c r="D103" s="243"/>
    </row>
    <row r="104" spans="1:4" x14ac:dyDescent="0.5">
      <c r="A104" s="243"/>
      <c r="B104" s="243"/>
      <c r="C104" s="244"/>
      <c r="D104" s="243"/>
    </row>
    <row r="105" spans="1:4" x14ac:dyDescent="0.5">
      <c r="A105" s="243"/>
      <c r="B105" s="243"/>
      <c r="C105" s="244"/>
      <c r="D105" s="243"/>
    </row>
    <row r="106" spans="1:4" x14ac:dyDescent="0.5">
      <c r="A106" s="243"/>
      <c r="B106" s="243"/>
      <c r="C106" s="244"/>
      <c r="D106" s="243"/>
    </row>
    <row r="107" spans="1:4" x14ac:dyDescent="0.5">
      <c r="A107" s="243"/>
      <c r="B107" s="243"/>
      <c r="C107" s="244"/>
      <c r="D107" s="243"/>
    </row>
    <row r="108" spans="1:4" x14ac:dyDescent="0.5">
      <c r="A108" s="243"/>
      <c r="B108" s="243"/>
      <c r="C108" s="244"/>
      <c r="D108" s="243"/>
    </row>
    <row r="109" spans="1:4" x14ac:dyDescent="0.5">
      <c r="A109" s="243"/>
      <c r="B109" s="243"/>
      <c r="C109" s="244"/>
      <c r="D109" s="243"/>
    </row>
    <row r="110" spans="1:4" x14ac:dyDescent="0.5">
      <c r="A110" s="243"/>
      <c r="B110" s="243"/>
      <c r="C110" s="244"/>
      <c r="D110" s="243"/>
    </row>
    <row r="111" spans="1:4" x14ac:dyDescent="0.5">
      <c r="A111" s="243"/>
      <c r="B111" s="243"/>
      <c r="C111" s="244"/>
      <c r="D111" s="243"/>
    </row>
    <row r="112" spans="1:4" x14ac:dyDescent="0.5">
      <c r="A112" s="243"/>
      <c r="B112" s="243"/>
      <c r="C112" s="244"/>
      <c r="D112" s="243"/>
    </row>
    <row r="113" spans="1:4" x14ac:dyDescent="0.5">
      <c r="A113" s="243"/>
      <c r="B113" s="243"/>
      <c r="C113" s="244"/>
      <c r="D113" s="243"/>
    </row>
    <row r="114" spans="1:4" x14ac:dyDescent="0.5">
      <c r="A114" s="243"/>
      <c r="B114" s="243"/>
      <c r="C114" s="244"/>
      <c r="D114" s="243"/>
    </row>
    <row r="115" spans="1:4" x14ac:dyDescent="0.5">
      <c r="A115" s="243"/>
      <c r="B115" s="243"/>
      <c r="C115" s="244"/>
      <c r="D115" s="243"/>
    </row>
    <row r="116" spans="1:4" x14ac:dyDescent="0.5">
      <c r="A116" s="243"/>
      <c r="B116" s="243"/>
      <c r="C116" s="244"/>
      <c r="D116" s="243"/>
    </row>
    <row r="117" spans="1:4" x14ac:dyDescent="0.5">
      <c r="A117" s="243"/>
      <c r="B117" s="243"/>
      <c r="C117" s="244"/>
      <c r="D117" s="243"/>
    </row>
    <row r="118" spans="1:4" x14ac:dyDescent="0.5">
      <c r="A118" s="243"/>
      <c r="B118" s="243"/>
      <c r="C118" s="244"/>
      <c r="D118" s="243"/>
    </row>
    <row r="119" spans="1:4" x14ac:dyDescent="0.5">
      <c r="A119" s="243"/>
      <c r="B119" s="243"/>
      <c r="C119" s="244"/>
      <c r="D119" s="243"/>
    </row>
    <row r="120" spans="1:4" x14ac:dyDescent="0.5">
      <c r="A120" s="243"/>
      <c r="B120" s="243"/>
      <c r="C120" s="244"/>
      <c r="D120" s="243"/>
    </row>
    <row r="121" spans="1:4" x14ac:dyDescent="0.5">
      <c r="A121" s="243"/>
      <c r="B121" s="243"/>
      <c r="C121" s="244"/>
      <c r="D121" s="243"/>
    </row>
    <row r="122" spans="1:4" x14ac:dyDescent="0.5">
      <c r="A122" s="243"/>
      <c r="B122" s="243"/>
      <c r="C122" s="244"/>
      <c r="D122" s="243"/>
    </row>
    <row r="123" spans="1:4" x14ac:dyDescent="0.5">
      <c r="A123" s="243"/>
      <c r="B123" s="243"/>
      <c r="C123" s="244"/>
      <c r="D123" s="243"/>
    </row>
    <row r="124" spans="1:4" x14ac:dyDescent="0.5">
      <c r="A124" s="243"/>
      <c r="B124" s="243"/>
      <c r="C124" s="244"/>
      <c r="D124" s="243"/>
    </row>
    <row r="125" spans="1:4" x14ac:dyDescent="0.5">
      <c r="A125" s="243"/>
      <c r="B125" s="243"/>
      <c r="C125" s="244"/>
      <c r="D125" s="243"/>
    </row>
    <row r="126" spans="1:4" x14ac:dyDescent="0.5">
      <c r="A126" s="243"/>
      <c r="B126" s="243"/>
      <c r="C126" s="244"/>
      <c r="D126" s="243"/>
    </row>
    <row r="127" spans="1:4" x14ac:dyDescent="0.5">
      <c r="A127" s="243"/>
      <c r="B127" s="243"/>
      <c r="C127" s="244"/>
      <c r="D127" s="243"/>
    </row>
    <row r="128" spans="1:4" x14ac:dyDescent="0.5">
      <c r="A128" s="243"/>
      <c r="B128" s="243"/>
      <c r="C128" s="244"/>
      <c r="D128" s="243"/>
    </row>
    <row r="129" spans="1:4" x14ac:dyDescent="0.5">
      <c r="A129" s="243"/>
      <c r="B129" s="243"/>
      <c r="C129" s="244"/>
      <c r="D129" s="243"/>
    </row>
    <row r="130" spans="1:4" x14ac:dyDescent="0.5">
      <c r="A130" s="243"/>
      <c r="B130" s="243"/>
      <c r="C130" s="244"/>
      <c r="D130" s="243"/>
    </row>
    <row r="131" spans="1:4" x14ac:dyDescent="0.5">
      <c r="A131" s="243"/>
      <c r="B131" s="243"/>
      <c r="C131" s="244"/>
      <c r="D131" s="243"/>
    </row>
    <row r="132" spans="1:4" x14ac:dyDescent="0.5">
      <c r="A132" s="243"/>
      <c r="B132" s="243"/>
      <c r="C132" s="244"/>
      <c r="D132" s="243"/>
    </row>
    <row r="133" spans="1:4" x14ac:dyDescent="0.5">
      <c r="A133" s="243"/>
      <c r="B133" s="243"/>
      <c r="C133" s="244"/>
      <c r="D133" s="243"/>
    </row>
    <row r="134" spans="1:4" x14ac:dyDescent="0.5">
      <c r="A134" s="243"/>
      <c r="B134" s="243"/>
      <c r="C134" s="244"/>
      <c r="D134" s="243"/>
    </row>
    <row r="135" spans="1:4" x14ac:dyDescent="0.5">
      <c r="A135" s="243"/>
      <c r="B135" s="243"/>
      <c r="C135" s="244"/>
      <c r="D135" s="243"/>
    </row>
    <row r="136" spans="1:4" x14ac:dyDescent="0.5">
      <c r="A136" s="243"/>
      <c r="B136" s="243"/>
      <c r="C136" s="244"/>
      <c r="D136" s="243"/>
    </row>
    <row r="137" spans="1:4" x14ac:dyDescent="0.5">
      <c r="A137" s="243"/>
      <c r="B137" s="243"/>
      <c r="C137" s="244"/>
      <c r="D137" s="243"/>
    </row>
    <row r="138" spans="1:4" x14ac:dyDescent="0.5">
      <c r="A138" s="243"/>
      <c r="B138" s="243"/>
      <c r="C138" s="244"/>
      <c r="D138" s="243"/>
    </row>
    <row r="139" spans="1:4" x14ac:dyDescent="0.5">
      <c r="A139" s="243"/>
      <c r="B139" s="243"/>
      <c r="C139" s="244"/>
      <c r="D139" s="243"/>
    </row>
    <row r="140" spans="1:4" x14ac:dyDescent="0.5">
      <c r="A140" s="243"/>
      <c r="B140" s="243"/>
      <c r="C140" s="244"/>
      <c r="D140" s="243"/>
    </row>
    <row r="141" spans="1:4" x14ac:dyDescent="0.5">
      <c r="A141" s="243"/>
      <c r="B141" s="243"/>
      <c r="C141" s="244"/>
      <c r="D141" s="243"/>
    </row>
    <row r="142" spans="1:4" x14ac:dyDescent="0.5">
      <c r="A142" s="243"/>
      <c r="B142" s="243"/>
      <c r="C142" s="244"/>
      <c r="D142" s="243"/>
    </row>
    <row r="143" spans="1:4" x14ac:dyDescent="0.5">
      <c r="A143" s="243"/>
      <c r="B143" s="243"/>
      <c r="C143" s="244"/>
      <c r="D143" s="243"/>
    </row>
    <row r="144" spans="1:4" x14ac:dyDescent="0.5">
      <c r="A144" s="243"/>
      <c r="B144" s="243"/>
      <c r="C144" s="244"/>
      <c r="D144" s="243"/>
    </row>
    <row r="145" spans="1:4" x14ac:dyDescent="0.5">
      <c r="A145" s="243"/>
      <c r="B145" s="243"/>
      <c r="C145" s="244"/>
      <c r="D145" s="243"/>
    </row>
    <row r="146" spans="1:4" x14ac:dyDescent="0.5">
      <c r="A146" s="243"/>
      <c r="B146" s="243"/>
      <c r="C146" s="244"/>
      <c r="D146" s="243"/>
    </row>
    <row r="147" spans="1:4" x14ac:dyDescent="0.5">
      <c r="A147" s="243"/>
      <c r="B147" s="243"/>
      <c r="C147" s="244"/>
      <c r="D147" s="243"/>
    </row>
    <row r="148" spans="1:4" x14ac:dyDescent="0.5">
      <c r="A148" s="243"/>
      <c r="B148" s="243"/>
      <c r="C148" s="244"/>
      <c r="D148" s="243"/>
    </row>
    <row r="149" spans="1:4" x14ac:dyDescent="0.5">
      <c r="A149" s="243"/>
      <c r="B149" s="243"/>
      <c r="C149" s="244"/>
      <c r="D149" s="243"/>
    </row>
    <row r="150" spans="1:4" x14ac:dyDescent="0.5">
      <c r="A150" s="243"/>
      <c r="B150" s="243"/>
      <c r="C150" s="244"/>
      <c r="D150" s="243"/>
    </row>
    <row r="151" spans="1:4" x14ac:dyDescent="0.5">
      <c r="A151" s="243"/>
      <c r="B151" s="243"/>
      <c r="C151" s="244"/>
      <c r="D151" s="243"/>
    </row>
    <row r="152" spans="1:4" x14ac:dyDescent="0.5">
      <c r="A152" s="243"/>
      <c r="B152" s="243"/>
      <c r="C152" s="244"/>
      <c r="D152" s="243"/>
    </row>
    <row r="153" spans="1:4" x14ac:dyDescent="0.5">
      <c r="A153" s="243"/>
      <c r="B153" s="243"/>
      <c r="C153" s="244"/>
      <c r="D153" s="243"/>
    </row>
    <row r="154" spans="1:4" x14ac:dyDescent="0.5">
      <c r="A154" s="243"/>
      <c r="B154" s="243"/>
      <c r="C154" s="244"/>
      <c r="D154" s="243"/>
    </row>
    <row r="155" spans="1:4" x14ac:dyDescent="0.5">
      <c r="A155" s="243"/>
      <c r="B155" s="243"/>
      <c r="C155" s="244"/>
      <c r="D155" s="243"/>
    </row>
    <row r="156" spans="1:4" x14ac:dyDescent="0.5">
      <c r="A156" s="243"/>
      <c r="B156" s="243"/>
      <c r="C156" s="244"/>
      <c r="D156" s="243"/>
    </row>
    <row r="157" spans="1:4" x14ac:dyDescent="0.5">
      <c r="A157" s="243"/>
      <c r="B157" s="243"/>
      <c r="C157" s="244"/>
      <c r="D157" s="243"/>
    </row>
    <row r="158" spans="1:4" x14ac:dyDescent="0.5">
      <c r="A158" s="243"/>
      <c r="B158" s="243"/>
      <c r="C158" s="244"/>
      <c r="D158" s="243"/>
    </row>
    <row r="159" spans="1:4" x14ac:dyDescent="0.5">
      <c r="A159" s="243"/>
      <c r="B159" s="243"/>
      <c r="C159" s="244"/>
      <c r="D159" s="243"/>
    </row>
    <row r="160" spans="1:4" x14ac:dyDescent="0.5">
      <c r="A160" s="243"/>
      <c r="B160" s="243"/>
      <c r="C160" s="244"/>
      <c r="D160" s="243"/>
    </row>
    <row r="161" spans="1:4" x14ac:dyDescent="0.5">
      <c r="A161" s="243"/>
      <c r="B161" s="243"/>
      <c r="C161" s="244"/>
      <c r="D161" s="243"/>
    </row>
    <row r="162" spans="1:4" x14ac:dyDescent="0.5">
      <c r="A162" s="243"/>
      <c r="B162" s="243"/>
      <c r="C162" s="244"/>
      <c r="D162" s="243"/>
    </row>
    <row r="163" spans="1:4" x14ac:dyDescent="0.5">
      <c r="A163" s="243"/>
      <c r="B163" s="243"/>
      <c r="C163" s="244"/>
      <c r="D163" s="243"/>
    </row>
    <row r="164" spans="1:4" x14ac:dyDescent="0.5">
      <c r="A164" s="243"/>
      <c r="B164" s="243"/>
      <c r="C164" s="244"/>
      <c r="D164" s="243"/>
    </row>
    <row r="165" spans="1:4" x14ac:dyDescent="0.5">
      <c r="A165" s="243"/>
      <c r="B165" s="243"/>
      <c r="C165" s="244"/>
      <c r="D165" s="243"/>
    </row>
    <row r="166" spans="1:4" x14ac:dyDescent="0.5">
      <c r="A166" s="243"/>
      <c r="B166" s="243"/>
      <c r="C166" s="244"/>
      <c r="D166" s="243"/>
    </row>
    <row r="167" spans="1:4" x14ac:dyDescent="0.5">
      <c r="A167" s="243"/>
      <c r="B167" s="243"/>
      <c r="C167" s="244"/>
      <c r="D167" s="243"/>
    </row>
    <row r="168" spans="1:4" x14ac:dyDescent="0.5">
      <c r="A168" s="243"/>
      <c r="B168" s="243"/>
      <c r="C168" s="244"/>
      <c r="D168" s="243"/>
    </row>
    <row r="169" spans="1:4" x14ac:dyDescent="0.5">
      <c r="A169" s="243"/>
      <c r="B169" s="243"/>
      <c r="C169" s="244"/>
      <c r="D169" s="243"/>
    </row>
    <row r="170" spans="1:4" x14ac:dyDescent="0.5">
      <c r="A170" s="243"/>
      <c r="B170" s="243"/>
      <c r="C170" s="244"/>
      <c r="D170" s="243"/>
    </row>
    <row r="171" spans="1:4" x14ac:dyDescent="0.5">
      <c r="A171" s="243"/>
      <c r="B171" s="243"/>
      <c r="C171" s="244"/>
      <c r="D171" s="243"/>
    </row>
    <row r="172" spans="1:4" x14ac:dyDescent="0.5">
      <c r="A172" s="243"/>
      <c r="B172" s="243"/>
      <c r="C172" s="244"/>
      <c r="D172" s="243"/>
    </row>
    <row r="173" spans="1:4" x14ac:dyDescent="0.5">
      <c r="A173" s="243"/>
      <c r="B173" s="243"/>
      <c r="C173" s="244"/>
      <c r="D173" s="243"/>
    </row>
    <row r="174" spans="1:4" x14ac:dyDescent="0.5">
      <c r="A174" s="243"/>
      <c r="B174" s="243"/>
      <c r="C174" s="244"/>
      <c r="D174" s="243"/>
    </row>
    <row r="175" spans="1:4" x14ac:dyDescent="0.5">
      <c r="A175" s="243"/>
      <c r="B175" s="243"/>
      <c r="C175" s="244"/>
      <c r="D175" s="243"/>
    </row>
    <row r="176" spans="1:4" x14ac:dyDescent="0.5">
      <c r="A176" s="243"/>
      <c r="B176" s="243"/>
      <c r="C176" s="244"/>
      <c r="D176" s="243"/>
    </row>
    <row r="177" spans="1:4" x14ac:dyDescent="0.5">
      <c r="A177" s="243"/>
      <c r="B177" s="243"/>
      <c r="C177" s="244"/>
      <c r="D177" s="243"/>
    </row>
    <row r="178" spans="1:4" x14ac:dyDescent="0.5">
      <c r="A178" s="243"/>
      <c r="B178" s="243"/>
      <c r="C178" s="244"/>
      <c r="D178" s="243"/>
    </row>
    <row r="179" spans="1:4" x14ac:dyDescent="0.5">
      <c r="A179" s="243"/>
      <c r="B179" s="243"/>
      <c r="C179" s="244"/>
      <c r="D179" s="243"/>
    </row>
    <row r="180" spans="1:4" x14ac:dyDescent="0.5">
      <c r="A180" s="243"/>
      <c r="B180" s="243"/>
      <c r="C180" s="244"/>
      <c r="D180" s="243"/>
    </row>
    <row r="181" spans="1:4" x14ac:dyDescent="0.5">
      <c r="A181" s="243"/>
      <c r="B181" s="243"/>
      <c r="C181" s="244"/>
      <c r="D181" s="243"/>
    </row>
    <row r="182" spans="1:4" x14ac:dyDescent="0.5">
      <c r="A182" s="243"/>
      <c r="B182" s="243"/>
      <c r="C182" s="244"/>
      <c r="D182" s="243"/>
    </row>
    <row r="183" spans="1:4" x14ac:dyDescent="0.5">
      <c r="A183" s="243"/>
      <c r="B183" s="243"/>
      <c r="C183" s="244"/>
      <c r="D183" s="243"/>
    </row>
    <row r="184" spans="1:4" x14ac:dyDescent="0.5">
      <c r="A184" s="243"/>
      <c r="B184" s="243"/>
      <c r="C184" s="244"/>
      <c r="D184" s="243"/>
    </row>
    <row r="185" spans="1:4" x14ac:dyDescent="0.5">
      <c r="A185" s="243"/>
      <c r="B185" s="243"/>
      <c r="C185" s="244"/>
      <c r="D185" s="243"/>
    </row>
    <row r="186" spans="1:4" x14ac:dyDescent="0.5">
      <c r="A186" s="243"/>
      <c r="B186" s="243"/>
      <c r="C186" s="244"/>
      <c r="D186" s="243"/>
    </row>
    <row r="187" spans="1:4" x14ac:dyDescent="0.5">
      <c r="A187" s="243"/>
      <c r="B187" s="243"/>
      <c r="C187" s="244"/>
      <c r="D187" s="243"/>
    </row>
    <row r="188" spans="1:4" x14ac:dyDescent="0.5">
      <c r="A188" s="243"/>
      <c r="B188" s="243"/>
      <c r="C188" s="244"/>
      <c r="D188" s="243"/>
    </row>
    <row r="189" spans="1:4" x14ac:dyDescent="0.5">
      <c r="A189" s="243"/>
      <c r="B189" s="243"/>
      <c r="C189" s="244"/>
      <c r="D189" s="243"/>
    </row>
    <row r="190" spans="1:4" x14ac:dyDescent="0.5">
      <c r="A190" s="243"/>
      <c r="B190" s="243"/>
      <c r="C190" s="244"/>
      <c r="D190" s="243"/>
    </row>
    <row r="191" spans="1:4" x14ac:dyDescent="0.5">
      <c r="A191" s="243"/>
      <c r="B191" s="243"/>
      <c r="C191" s="244"/>
      <c r="D191" s="243"/>
    </row>
    <row r="192" spans="1:4" x14ac:dyDescent="0.5">
      <c r="A192" s="243"/>
      <c r="B192" s="243"/>
      <c r="C192" s="244"/>
      <c r="D192" s="243"/>
    </row>
    <row r="193" spans="1:4" x14ac:dyDescent="0.5">
      <c r="A193" s="243"/>
      <c r="B193" s="243"/>
      <c r="C193" s="244"/>
      <c r="D193" s="243"/>
    </row>
    <row r="194" spans="1:4" x14ac:dyDescent="0.5">
      <c r="A194" s="243"/>
      <c r="B194" s="243"/>
      <c r="C194" s="244"/>
      <c r="D194" s="243"/>
    </row>
    <row r="195" spans="1:4" x14ac:dyDescent="0.5">
      <c r="A195" s="243"/>
      <c r="B195" s="243"/>
      <c r="C195" s="244"/>
      <c r="D195" s="243"/>
    </row>
    <row r="196" spans="1:4" x14ac:dyDescent="0.5">
      <c r="A196" s="243"/>
      <c r="B196" s="243"/>
      <c r="C196" s="244"/>
      <c r="D196" s="243"/>
    </row>
    <row r="197" spans="1:4" x14ac:dyDescent="0.5">
      <c r="A197" s="243"/>
      <c r="B197" s="243"/>
      <c r="C197" s="244"/>
      <c r="D197" s="243"/>
    </row>
    <row r="198" spans="1:4" x14ac:dyDescent="0.5">
      <c r="A198" s="243"/>
      <c r="B198" s="243"/>
      <c r="C198" s="244"/>
      <c r="D198" s="243"/>
    </row>
    <row r="199" spans="1:4" x14ac:dyDescent="0.5">
      <c r="A199" s="243"/>
      <c r="B199" s="243"/>
      <c r="C199" s="244"/>
      <c r="D199" s="243"/>
    </row>
    <row r="200" spans="1:4" x14ac:dyDescent="0.5">
      <c r="A200" s="243"/>
      <c r="B200" s="243"/>
      <c r="C200" s="244"/>
      <c r="D200" s="243"/>
    </row>
    <row r="201" spans="1:4" x14ac:dyDescent="0.5">
      <c r="A201" s="243"/>
      <c r="B201" s="243"/>
      <c r="C201" s="244"/>
      <c r="D201" s="243"/>
    </row>
    <row r="202" spans="1:4" x14ac:dyDescent="0.5">
      <c r="A202" s="243"/>
      <c r="B202" s="243"/>
      <c r="C202" s="244"/>
      <c r="D202" s="243"/>
    </row>
    <row r="203" spans="1:4" x14ac:dyDescent="0.5">
      <c r="A203" s="243"/>
      <c r="B203" s="243"/>
      <c r="C203" s="244"/>
      <c r="D203" s="243"/>
    </row>
    <row r="204" spans="1:4" x14ac:dyDescent="0.5">
      <c r="A204" s="243"/>
      <c r="B204" s="243"/>
      <c r="C204" s="244"/>
      <c r="D204" s="243"/>
    </row>
    <row r="205" spans="1:4" x14ac:dyDescent="0.5">
      <c r="A205" s="243"/>
      <c r="B205" s="243"/>
      <c r="C205" s="244"/>
      <c r="D205" s="243"/>
    </row>
    <row r="206" spans="1:4" x14ac:dyDescent="0.5">
      <c r="A206" s="243"/>
      <c r="B206" s="243"/>
      <c r="C206" s="244"/>
      <c r="D206" s="243"/>
    </row>
    <row r="207" spans="1:4" x14ac:dyDescent="0.5">
      <c r="A207" s="243"/>
      <c r="B207" s="243"/>
      <c r="C207" s="244"/>
      <c r="D207" s="243"/>
    </row>
    <row r="208" spans="1:4" x14ac:dyDescent="0.5">
      <c r="A208" s="243"/>
      <c r="B208" s="243"/>
      <c r="C208" s="244"/>
      <c r="D208" s="243"/>
    </row>
    <row r="209" spans="1:4" x14ac:dyDescent="0.5">
      <c r="A209" s="243"/>
      <c r="B209" s="243"/>
      <c r="C209" s="244"/>
      <c r="D209" s="243"/>
    </row>
    <row r="210" spans="1:4" x14ac:dyDescent="0.5">
      <c r="A210" s="243"/>
      <c r="B210" s="243"/>
      <c r="C210" s="244"/>
      <c r="D210" s="243"/>
    </row>
    <row r="211" spans="1:4" x14ac:dyDescent="0.5">
      <c r="A211" s="243"/>
      <c r="B211" s="243"/>
      <c r="C211" s="244"/>
      <c r="D211" s="243"/>
    </row>
    <row r="212" spans="1:4" x14ac:dyDescent="0.5">
      <c r="A212" s="243"/>
      <c r="B212" s="243"/>
      <c r="C212" s="244"/>
      <c r="D212" s="243"/>
    </row>
    <row r="213" spans="1:4" x14ac:dyDescent="0.5">
      <c r="A213" s="243"/>
      <c r="B213" s="243"/>
      <c r="C213" s="244"/>
      <c r="D213" s="243"/>
    </row>
    <row r="214" spans="1:4" x14ac:dyDescent="0.5">
      <c r="A214" s="243"/>
      <c r="B214" s="243"/>
      <c r="C214" s="244"/>
      <c r="D214" s="243"/>
    </row>
    <row r="215" spans="1:4" x14ac:dyDescent="0.5">
      <c r="A215" s="243"/>
      <c r="B215" s="243"/>
      <c r="C215" s="244"/>
      <c r="D215" s="243"/>
    </row>
    <row r="216" spans="1:4" x14ac:dyDescent="0.5">
      <c r="A216" s="243"/>
      <c r="B216" s="243"/>
      <c r="C216" s="244"/>
      <c r="D216" s="243"/>
    </row>
    <row r="217" spans="1:4" x14ac:dyDescent="0.5">
      <c r="A217" s="243"/>
      <c r="B217" s="243"/>
      <c r="C217" s="244"/>
      <c r="D217" s="243"/>
    </row>
    <row r="218" spans="1:4" x14ac:dyDescent="0.5">
      <c r="A218" s="243"/>
      <c r="B218" s="243"/>
      <c r="C218" s="244"/>
      <c r="D218" s="243"/>
    </row>
    <row r="219" spans="1:4" x14ac:dyDescent="0.5">
      <c r="A219" s="243"/>
      <c r="B219" s="243"/>
      <c r="C219" s="244"/>
      <c r="D219" s="243"/>
    </row>
    <row r="220" spans="1:4" x14ac:dyDescent="0.5">
      <c r="A220" s="243"/>
      <c r="B220" s="243"/>
      <c r="C220" s="244"/>
      <c r="D220" s="243"/>
    </row>
    <row r="221" spans="1:4" x14ac:dyDescent="0.5">
      <c r="A221" s="243"/>
      <c r="B221" s="243"/>
      <c r="C221" s="244"/>
      <c r="D221" s="243"/>
    </row>
    <row r="222" spans="1:4" x14ac:dyDescent="0.5">
      <c r="A222" s="243"/>
      <c r="B222" s="243"/>
      <c r="C222" s="244"/>
      <c r="D222" s="243"/>
    </row>
    <row r="223" spans="1:4" x14ac:dyDescent="0.5">
      <c r="A223" s="243"/>
      <c r="B223" s="243"/>
      <c r="C223" s="244"/>
      <c r="D223" s="243"/>
    </row>
    <row r="224" spans="1:4" x14ac:dyDescent="0.5">
      <c r="A224" s="243"/>
      <c r="B224" s="243"/>
      <c r="C224" s="244"/>
      <c r="D224" s="243"/>
    </row>
    <row r="225" spans="1:4" x14ac:dyDescent="0.5">
      <c r="A225" s="243"/>
      <c r="B225" s="243"/>
      <c r="C225" s="244"/>
      <c r="D225" s="243"/>
    </row>
    <row r="226" spans="1:4" x14ac:dyDescent="0.5">
      <c r="A226" s="243"/>
      <c r="B226" s="243"/>
      <c r="C226" s="244"/>
      <c r="D226" s="243"/>
    </row>
    <row r="227" spans="1:4" x14ac:dyDescent="0.5">
      <c r="A227" s="243"/>
      <c r="B227" s="243"/>
      <c r="C227" s="244"/>
      <c r="D227" s="243"/>
    </row>
    <row r="228" spans="1:4" x14ac:dyDescent="0.5">
      <c r="A228" s="243"/>
      <c r="B228" s="243"/>
      <c r="C228" s="244"/>
      <c r="D228" s="243"/>
    </row>
    <row r="229" spans="1:4" x14ac:dyDescent="0.5">
      <c r="A229" s="243"/>
      <c r="B229" s="243"/>
      <c r="C229" s="244"/>
      <c r="D229" s="243"/>
    </row>
    <row r="230" spans="1:4" x14ac:dyDescent="0.5">
      <c r="A230" s="243"/>
      <c r="B230" s="243"/>
      <c r="C230" s="244"/>
      <c r="D230" s="243"/>
    </row>
    <row r="231" spans="1:4" x14ac:dyDescent="0.5">
      <c r="A231" s="243"/>
      <c r="B231" s="243"/>
      <c r="C231" s="244"/>
      <c r="D231" s="243"/>
    </row>
    <row r="232" spans="1:4" x14ac:dyDescent="0.5">
      <c r="A232" s="243"/>
      <c r="B232" s="243"/>
      <c r="C232" s="244"/>
      <c r="D232" s="243"/>
    </row>
    <row r="233" spans="1:4" x14ac:dyDescent="0.5">
      <c r="A233" s="243"/>
      <c r="B233" s="243"/>
      <c r="C233" s="244"/>
      <c r="D233" s="243"/>
    </row>
    <row r="234" spans="1:4" x14ac:dyDescent="0.5">
      <c r="A234" s="243"/>
      <c r="B234" s="243"/>
      <c r="C234" s="244"/>
      <c r="D234" s="243"/>
    </row>
    <row r="235" spans="1:4" x14ac:dyDescent="0.5">
      <c r="A235" s="243"/>
      <c r="B235" s="243"/>
      <c r="C235" s="244"/>
      <c r="D235" s="243"/>
    </row>
    <row r="236" spans="1:4" x14ac:dyDescent="0.5">
      <c r="A236" s="243"/>
      <c r="B236" s="243"/>
      <c r="C236" s="244"/>
      <c r="D236" s="243"/>
    </row>
    <row r="237" spans="1:4" x14ac:dyDescent="0.5">
      <c r="A237" s="243"/>
      <c r="B237" s="243"/>
      <c r="C237" s="244"/>
      <c r="D237" s="243"/>
    </row>
    <row r="238" spans="1:4" x14ac:dyDescent="0.5">
      <c r="A238" s="243"/>
      <c r="B238" s="243"/>
      <c r="C238" s="244"/>
      <c r="D238" s="243"/>
    </row>
    <row r="239" spans="1:4" x14ac:dyDescent="0.5">
      <c r="A239" s="243"/>
      <c r="B239" s="243"/>
      <c r="C239" s="244"/>
      <c r="D239" s="243"/>
    </row>
    <row r="240" spans="1:4" x14ac:dyDescent="0.5">
      <c r="A240" s="243"/>
      <c r="B240" s="243"/>
      <c r="C240" s="244"/>
      <c r="D240" s="243"/>
    </row>
    <row r="241" spans="1:4" x14ac:dyDescent="0.5">
      <c r="A241" s="243"/>
      <c r="B241" s="243"/>
      <c r="C241" s="244"/>
      <c r="D241" s="243"/>
    </row>
    <row r="242" spans="1:4" x14ac:dyDescent="0.5">
      <c r="A242" s="243"/>
      <c r="B242" s="243"/>
      <c r="C242" s="244"/>
      <c r="D242" s="243"/>
    </row>
    <row r="243" spans="1:4" x14ac:dyDescent="0.5">
      <c r="A243" s="243"/>
      <c r="B243" s="243"/>
      <c r="C243" s="244"/>
      <c r="D243" s="243"/>
    </row>
    <row r="244" spans="1:4" x14ac:dyDescent="0.5">
      <c r="A244" s="243"/>
      <c r="B244" s="243"/>
      <c r="C244" s="244"/>
      <c r="D244" s="243"/>
    </row>
    <row r="245" spans="1:4" x14ac:dyDescent="0.5">
      <c r="A245" s="243"/>
      <c r="B245" s="243"/>
      <c r="C245" s="244"/>
      <c r="D245" s="243"/>
    </row>
    <row r="246" spans="1:4" x14ac:dyDescent="0.5">
      <c r="A246" s="243"/>
      <c r="B246" s="243"/>
      <c r="C246" s="244"/>
      <c r="D246" s="243"/>
    </row>
    <row r="247" spans="1:4" x14ac:dyDescent="0.5">
      <c r="A247" s="243"/>
      <c r="B247" s="243"/>
      <c r="C247" s="244"/>
      <c r="D247" s="243"/>
    </row>
    <row r="248" spans="1:4" x14ac:dyDescent="0.5">
      <c r="A248" s="243"/>
      <c r="B248" s="243"/>
      <c r="C248" s="244"/>
      <c r="D248" s="243"/>
    </row>
    <row r="249" spans="1:4" x14ac:dyDescent="0.5">
      <c r="A249" s="243"/>
      <c r="B249" s="243"/>
      <c r="C249" s="244"/>
      <c r="D249" s="243"/>
    </row>
    <row r="250" spans="1:4" x14ac:dyDescent="0.5">
      <c r="A250" s="243"/>
      <c r="B250" s="243"/>
      <c r="C250" s="244"/>
      <c r="D250" s="243"/>
    </row>
    <row r="251" spans="1:4" x14ac:dyDescent="0.5">
      <c r="A251" s="243"/>
      <c r="B251" s="243"/>
      <c r="C251" s="244"/>
      <c r="D251" s="243"/>
    </row>
    <row r="252" spans="1:4" x14ac:dyDescent="0.5">
      <c r="A252" s="243"/>
      <c r="B252" s="243"/>
      <c r="C252" s="244"/>
      <c r="D252" s="243"/>
    </row>
    <row r="253" spans="1:4" x14ac:dyDescent="0.5">
      <c r="A253" s="243"/>
      <c r="B253" s="243"/>
      <c r="C253" s="244"/>
      <c r="D253" s="243"/>
    </row>
    <row r="254" spans="1:4" x14ac:dyDescent="0.5">
      <c r="A254" s="243"/>
      <c r="B254" s="243"/>
      <c r="C254" s="244"/>
      <c r="D254" s="243"/>
    </row>
    <row r="255" spans="1:4" x14ac:dyDescent="0.5">
      <c r="A255" s="243"/>
      <c r="B255" s="243"/>
      <c r="C255" s="244"/>
      <c r="D255" s="243"/>
    </row>
    <row r="256" spans="1:4" x14ac:dyDescent="0.5">
      <c r="A256" s="243"/>
      <c r="B256" s="243"/>
      <c r="C256" s="244"/>
      <c r="D256" s="243"/>
    </row>
    <row r="257" spans="1:4" x14ac:dyDescent="0.5">
      <c r="A257" s="243"/>
      <c r="B257" s="243"/>
      <c r="C257" s="244"/>
      <c r="D257" s="243"/>
    </row>
    <row r="258" spans="1:4" x14ac:dyDescent="0.5">
      <c r="A258" s="243"/>
      <c r="B258" s="243"/>
      <c r="C258" s="244"/>
      <c r="D258" s="243"/>
    </row>
    <row r="259" spans="1:4" x14ac:dyDescent="0.5">
      <c r="A259" s="243"/>
      <c r="B259" s="243"/>
      <c r="C259" s="244"/>
      <c r="D259" s="243"/>
    </row>
    <row r="260" spans="1:4" x14ac:dyDescent="0.5">
      <c r="A260" s="243"/>
      <c r="B260" s="243"/>
      <c r="C260" s="244"/>
      <c r="D260" s="243"/>
    </row>
    <row r="261" spans="1:4" x14ac:dyDescent="0.5">
      <c r="A261" s="243"/>
      <c r="B261" s="243"/>
      <c r="C261" s="244"/>
      <c r="D261" s="243"/>
    </row>
    <row r="262" spans="1:4" x14ac:dyDescent="0.5">
      <c r="A262" s="243"/>
      <c r="B262" s="243"/>
      <c r="C262" s="244"/>
      <c r="D262" s="243"/>
    </row>
    <row r="263" spans="1:4" x14ac:dyDescent="0.5">
      <c r="A263" s="243"/>
      <c r="B263" s="243"/>
      <c r="C263" s="244"/>
      <c r="D263" s="243"/>
    </row>
    <row r="264" spans="1:4" x14ac:dyDescent="0.5">
      <c r="A264" s="243"/>
      <c r="B264" s="243"/>
      <c r="C264" s="244"/>
      <c r="D264" s="243"/>
    </row>
    <row r="265" spans="1:4" x14ac:dyDescent="0.5">
      <c r="A265" s="243"/>
      <c r="B265" s="243"/>
      <c r="C265" s="244"/>
      <c r="D265" s="243"/>
    </row>
    <row r="266" spans="1:4" x14ac:dyDescent="0.5">
      <c r="A266" s="243"/>
      <c r="B266" s="243"/>
      <c r="C266" s="244"/>
      <c r="D266" s="243"/>
    </row>
    <row r="267" spans="1:4" x14ac:dyDescent="0.5">
      <c r="A267" s="243"/>
      <c r="B267" s="243"/>
      <c r="C267" s="244"/>
      <c r="D267" s="243"/>
    </row>
    <row r="268" spans="1:4" x14ac:dyDescent="0.5">
      <c r="A268" s="243"/>
      <c r="B268" s="243"/>
      <c r="C268" s="244"/>
      <c r="D268" s="243"/>
    </row>
    <row r="269" spans="1:4" x14ac:dyDescent="0.5">
      <c r="A269" s="243"/>
      <c r="B269" s="243"/>
      <c r="C269" s="244"/>
      <c r="D269" s="243"/>
    </row>
    <row r="270" spans="1:4" x14ac:dyDescent="0.5">
      <c r="A270" s="243"/>
      <c r="B270" s="243"/>
      <c r="C270" s="244"/>
      <c r="D270" s="243"/>
    </row>
    <row r="271" spans="1:4" x14ac:dyDescent="0.5">
      <c r="A271" s="243"/>
      <c r="B271" s="243"/>
      <c r="C271" s="244"/>
      <c r="D271" s="243"/>
    </row>
    <row r="272" spans="1:4" x14ac:dyDescent="0.5">
      <c r="A272" s="243"/>
      <c r="B272" s="243"/>
      <c r="C272" s="244"/>
      <c r="D272" s="243"/>
    </row>
    <row r="273" spans="1:4" x14ac:dyDescent="0.5">
      <c r="A273" s="243"/>
      <c r="B273" s="243"/>
      <c r="C273" s="244"/>
      <c r="D273" s="243"/>
    </row>
    <row r="274" spans="1:4" x14ac:dyDescent="0.5">
      <c r="A274" s="243"/>
      <c r="B274" s="243"/>
      <c r="C274" s="244"/>
      <c r="D274" s="243"/>
    </row>
    <row r="275" spans="1:4" x14ac:dyDescent="0.5">
      <c r="A275" s="243"/>
      <c r="B275" s="243"/>
      <c r="C275" s="244"/>
      <c r="D275" s="243"/>
    </row>
    <row r="276" spans="1:4" x14ac:dyDescent="0.5">
      <c r="A276" s="243"/>
      <c r="B276" s="243"/>
      <c r="C276" s="244"/>
      <c r="D276" s="243"/>
    </row>
    <row r="277" spans="1:4" x14ac:dyDescent="0.5">
      <c r="A277" s="243"/>
      <c r="B277" s="243"/>
      <c r="C277" s="244"/>
      <c r="D277" s="243"/>
    </row>
    <row r="278" spans="1:4" x14ac:dyDescent="0.5">
      <c r="A278" s="243"/>
      <c r="B278" s="243"/>
      <c r="C278" s="244"/>
      <c r="D278" s="243"/>
    </row>
    <row r="279" spans="1:4" x14ac:dyDescent="0.5">
      <c r="A279" s="243"/>
      <c r="B279" s="243"/>
      <c r="C279" s="244"/>
      <c r="D279" s="243"/>
    </row>
    <row r="280" spans="1:4" x14ac:dyDescent="0.5">
      <c r="A280" s="243"/>
      <c r="B280" s="243"/>
      <c r="C280" s="244"/>
      <c r="D280" s="243"/>
    </row>
    <row r="281" spans="1:4" x14ac:dyDescent="0.5">
      <c r="A281" s="243"/>
      <c r="B281" s="243"/>
      <c r="C281" s="244"/>
      <c r="D281" s="243"/>
    </row>
    <row r="282" spans="1:4" x14ac:dyDescent="0.5">
      <c r="A282" s="243"/>
      <c r="B282" s="243"/>
      <c r="C282" s="244"/>
      <c r="D282" s="243"/>
    </row>
    <row r="283" spans="1:4" x14ac:dyDescent="0.5">
      <c r="A283" s="243"/>
      <c r="B283" s="243"/>
      <c r="C283" s="244"/>
      <c r="D283" s="243"/>
    </row>
    <row r="284" spans="1:4" x14ac:dyDescent="0.5">
      <c r="A284" s="243"/>
      <c r="B284" s="243"/>
      <c r="C284" s="244"/>
      <c r="D284" s="243"/>
    </row>
    <row r="285" spans="1:4" x14ac:dyDescent="0.5">
      <c r="A285" s="243"/>
      <c r="B285" s="243"/>
      <c r="C285" s="244"/>
      <c r="D285" s="243"/>
    </row>
    <row r="286" spans="1:4" x14ac:dyDescent="0.5">
      <c r="A286" s="243"/>
      <c r="B286" s="243"/>
      <c r="C286" s="244"/>
      <c r="D286" s="243"/>
    </row>
    <row r="287" spans="1:4" x14ac:dyDescent="0.5">
      <c r="A287" s="243"/>
      <c r="B287" s="243"/>
      <c r="C287" s="244"/>
      <c r="D287" s="243"/>
    </row>
    <row r="288" spans="1:4" x14ac:dyDescent="0.5">
      <c r="A288" s="243"/>
      <c r="B288" s="243"/>
      <c r="C288" s="244"/>
      <c r="D288" s="243"/>
    </row>
    <row r="289" spans="1:4" x14ac:dyDescent="0.5">
      <c r="A289" s="243"/>
      <c r="B289" s="243"/>
      <c r="C289" s="244"/>
      <c r="D289" s="243"/>
    </row>
    <row r="290" spans="1:4" x14ac:dyDescent="0.5">
      <c r="A290" s="243"/>
      <c r="B290" s="243"/>
      <c r="C290" s="244"/>
      <c r="D290" s="243"/>
    </row>
    <row r="291" spans="1:4" x14ac:dyDescent="0.5">
      <c r="A291" s="243"/>
      <c r="B291" s="243"/>
      <c r="C291" s="244"/>
      <c r="D291" s="243"/>
    </row>
    <row r="292" spans="1:4" x14ac:dyDescent="0.5">
      <c r="A292" s="243"/>
      <c r="B292" s="243"/>
      <c r="C292" s="244"/>
      <c r="D292" s="243"/>
    </row>
    <row r="293" spans="1:4" x14ac:dyDescent="0.5">
      <c r="A293" s="243"/>
      <c r="B293" s="243"/>
      <c r="C293" s="244"/>
      <c r="D293" s="243"/>
    </row>
    <row r="294" spans="1:4" x14ac:dyDescent="0.5">
      <c r="A294" s="243"/>
      <c r="B294" s="243"/>
      <c r="C294" s="244"/>
      <c r="D294" s="243"/>
    </row>
    <row r="295" spans="1:4" x14ac:dyDescent="0.5">
      <c r="A295" s="243"/>
      <c r="B295" s="243"/>
      <c r="C295" s="244"/>
      <c r="D295" s="243"/>
    </row>
    <row r="296" spans="1:4" x14ac:dyDescent="0.5">
      <c r="A296" s="243"/>
      <c r="B296" s="243"/>
      <c r="C296" s="244"/>
      <c r="D296" s="243"/>
    </row>
    <row r="297" spans="1:4" x14ac:dyDescent="0.5">
      <c r="A297" s="243"/>
      <c r="B297" s="243"/>
      <c r="C297" s="244"/>
      <c r="D297" s="243"/>
    </row>
    <row r="298" spans="1:4" x14ac:dyDescent="0.5">
      <c r="A298" s="243"/>
      <c r="B298" s="243"/>
      <c r="C298" s="244"/>
      <c r="D298" s="243"/>
    </row>
    <row r="299" spans="1:4" x14ac:dyDescent="0.5">
      <c r="A299" s="243"/>
      <c r="B299" s="243"/>
      <c r="C299" s="244"/>
      <c r="D299" s="243"/>
    </row>
    <row r="300" spans="1:4" x14ac:dyDescent="0.5">
      <c r="A300" s="243"/>
      <c r="B300" s="243"/>
      <c r="C300" s="244"/>
      <c r="D300" s="243"/>
    </row>
    <row r="301" spans="1:4" x14ac:dyDescent="0.5">
      <c r="A301" s="243"/>
      <c r="B301" s="243"/>
      <c r="C301" s="244"/>
      <c r="D301" s="243"/>
    </row>
    <row r="302" spans="1:4" x14ac:dyDescent="0.5">
      <c r="A302" s="243"/>
      <c r="B302" s="243"/>
      <c r="C302" s="244"/>
      <c r="D302" s="243"/>
    </row>
    <row r="303" spans="1:4" x14ac:dyDescent="0.5">
      <c r="A303" s="243"/>
      <c r="B303" s="243"/>
      <c r="C303" s="244"/>
      <c r="D303" s="243"/>
    </row>
    <row r="304" spans="1:4" x14ac:dyDescent="0.5">
      <c r="A304" s="243"/>
      <c r="B304" s="243"/>
      <c r="C304" s="244"/>
      <c r="D304" s="243"/>
    </row>
    <row r="305" spans="1:4" x14ac:dyDescent="0.5">
      <c r="A305" s="243"/>
      <c r="B305" s="243"/>
      <c r="C305" s="244"/>
      <c r="D305" s="243"/>
    </row>
    <row r="306" spans="1:4" x14ac:dyDescent="0.5">
      <c r="A306" s="243"/>
      <c r="B306" s="243"/>
      <c r="C306" s="244"/>
      <c r="D306" s="243"/>
    </row>
    <row r="307" spans="1:4" x14ac:dyDescent="0.5">
      <c r="A307" s="243"/>
      <c r="B307" s="243"/>
      <c r="C307" s="244"/>
      <c r="D307" s="243"/>
    </row>
    <row r="308" spans="1:4" x14ac:dyDescent="0.5">
      <c r="A308" s="243"/>
      <c r="B308" s="243"/>
      <c r="C308" s="244"/>
      <c r="D308" s="243"/>
    </row>
    <row r="309" spans="1:4" x14ac:dyDescent="0.5">
      <c r="A309" s="243"/>
      <c r="B309" s="243"/>
      <c r="C309" s="244"/>
      <c r="D309" s="243"/>
    </row>
    <row r="310" spans="1:4" x14ac:dyDescent="0.5">
      <c r="A310" s="243"/>
      <c r="B310" s="243"/>
      <c r="C310" s="244"/>
      <c r="D310" s="243"/>
    </row>
    <row r="311" spans="1:4" x14ac:dyDescent="0.5">
      <c r="A311" s="243"/>
      <c r="B311" s="243"/>
      <c r="C311" s="244"/>
      <c r="D311" s="243"/>
    </row>
    <row r="312" spans="1:4" x14ac:dyDescent="0.5">
      <c r="A312" s="243"/>
      <c r="B312" s="243"/>
      <c r="C312" s="244"/>
      <c r="D312" s="243"/>
    </row>
    <row r="313" spans="1:4" x14ac:dyDescent="0.5">
      <c r="A313" s="243"/>
      <c r="B313" s="243"/>
      <c r="C313" s="244"/>
      <c r="D313" s="243"/>
    </row>
    <row r="314" spans="1:4" x14ac:dyDescent="0.5">
      <c r="A314" s="243"/>
      <c r="B314" s="243"/>
      <c r="C314" s="244"/>
      <c r="D314" s="243"/>
    </row>
    <row r="315" spans="1:4" x14ac:dyDescent="0.5">
      <c r="A315" s="243"/>
      <c r="B315" s="243"/>
      <c r="C315" s="244"/>
      <c r="D315" s="243"/>
    </row>
    <row r="316" spans="1:4" x14ac:dyDescent="0.5">
      <c r="A316" s="243"/>
      <c r="B316" s="243"/>
      <c r="C316" s="244"/>
      <c r="D316" s="243"/>
    </row>
    <row r="317" spans="1:4" x14ac:dyDescent="0.5">
      <c r="A317" s="243"/>
      <c r="B317" s="243"/>
      <c r="C317" s="244"/>
      <c r="D317" s="243"/>
    </row>
    <row r="318" spans="1:4" x14ac:dyDescent="0.5">
      <c r="A318" s="243"/>
      <c r="B318" s="243"/>
      <c r="C318" s="244"/>
      <c r="D318" s="243"/>
    </row>
    <row r="319" spans="1:4" x14ac:dyDescent="0.5">
      <c r="A319" s="243"/>
      <c r="B319" s="243"/>
      <c r="C319" s="244"/>
      <c r="D319" s="243"/>
    </row>
    <row r="320" spans="1:4" x14ac:dyDescent="0.5">
      <c r="A320" s="243"/>
      <c r="B320" s="243"/>
      <c r="C320" s="244"/>
      <c r="D320" s="243"/>
    </row>
    <row r="321" spans="1:4" x14ac:dyDescent="0.5">
      <c r="A321" s="243"/>
      <c r="B321" s="243"/>
      <c r="C321" s="244"/>
      <c r="D321" s="243"/>
    </row>
    <row r="322" spans="1:4" x14ac:dyDescent="0.5">
      <c r="A322" s="243"/>
      <c r="B322" s="243"/>
      <c r="C322" s="244"/>
      <c r="D322" s="243"/>
    </row>
    <row r="323" spans="1:4" x14ac:dyDescent="0.5">
      <c r="A323" s="243"/>
      <c r="B323" s="243"/>
      <c r="C323" s="244"/>
      <c r="D323" s="243"/>
    </row>
    <row r="324" spans="1:4" x14ac:dyDescent="0.5">
      <c r="A324" s="243"/>
      <c r="B324" s="243"/>
      <c r="C324" s="244"/>
      <c r="D324" s="243"/>
    </row>
    <row r="325" spans="1:4" x14ac:dyDescent="0.5">
      <c r="A325" s="243"/>
      <c r="B325" s="243"/>
      <c r="C325" s="244"/>
      <c r="D325" s="243"/>
    </row>
    <row r="326" spans="1:4" x14ac:dyDescent="0.5">
      <c r="A326" s="243"/>
      <c r="B326" s="243"/>
      <c r="C326" s="244"/>
      <c r="D326" s="243"/>
    </row>
    <row r="327" spans="1:4" x14ac:dyDescent="0.5">
      <c r="A327" s="243"/>
      <c r="B327" s="243"/>
      <c r="C327" s="244"/>
      <c r="D327" s="243"/>
    </row>
    <row r="328" spans="1:4" x14ac:dyDescent="0.5">
      <c r="A328" s="243"/>
      <c r="B328" s="243"/>
      <c r="C328" s="244"/>
      <c r="D328" s="243"/>
    </row>
    <row r="329" spans="1:4" x14ac:dyDescent="0.5">
      <c r="A329" s="243"/>
      <c r="B329" s="243"/>
      <c r="C329" s="244"/>
      <c r="D329" s="243"/>
    </row>
    <row r="330" spans="1:4" x14ac:dyDescent="0.5">
      <c r="A330" s="243"/>
      <c r="B330" s="243"/>
      <c r="C330" s="244"/>
      <c r="D330" s="243"/>
    </row>
    <row r="331" spans="1:4" x14ac:dyDescent="0.5">
      <c r="A331" s="243"/>
      <c r="B331" s="243"/>
      <c r="C331" s="244"/>
      <c r="D331" s="243"/>
    </row>
    <row r="332" spans="1:4" x14ac:dyDescent="0.5">
      <c r="A332" s="243"/>
      <c r="B332" s="243"/>
      <c r="C332" s="244"/>
      <c r="D332" s="243"/>
    </row>
    <row r="333" spans="1:4" x14ac:dyDescent="0.5">
      <c r="A333" s="243"/>
      <c r="B333" s="243"/>
      <c r="C333" s="244"/>
      <c r="D333" s="243"/>
    </row>
    <row r="334" spans="1:4" x14ac:dyDescent="0.5">
      <c r="A334" s="243"/>
      <c r="B334" s="243"/>
      <c r="C334" s="244"/>
      <c r="D334" s="243"/>
    </row>
    <row r="335" spans="1:4" x14ac:dyDescent="0.5">
      <c r="A335" s="243"/>
      <c r="B335" s="243"/>
      <c r="C335" s="244"/>
      <c r="D335" s="243"/>
    </row>
    <row r="336" spans="1:4" x14ac:dyDescent="0.5">
      <c r="A336" s="243"/>
      <c r="B336" s="243"/>
      <c r="C336" s="244"/>
      <c r="D336" s="243"/>
    </row>
    <row r="337" spans="1:4" x14ac:dyDescent="0.5">
      <c r="A337" s="243"/>
      <c r="B337" s="243"/>
      <c r="C337" s="244"/>
      <c r="D337" s="243"/>
    </row>
    <row r="338" spans="1:4" x14ac:dyDescent="0.5">
      <c r="A338" s="243"/>
      <c r="B338" s="243"/>
      <c r="C338" s="244"/>
      <c r="D338" s="243"/>
    </row>
    <row r="339" spans="1:4" x14ac:dyDescent="0.5">
      <c r="A339" s="243"/>
      <c r="B339" s="243"/>
      <c r="C339" s="244"/>
      <c r="D339" s="243"/>
    </row>
    <row r="340" spans="1:4" x14ac:dyDescent="0.5">
      <c r="A340" s="243"/>
      <c r="B340" s="243"/>
      <c r="C340" s="244"/>
      <c r="D340" s="243"/>
    </row>
    <row r="341" spans="1:4" x14ac:dyDescent="0.5">
      <c r="A341" s="243"/>
      <c r="B341" s="243"/>
      <c r="C341" s="244"/>
      <c r="D341" s="243"/>
    </row>
    <row r="342" spans="1:4" x14ac:dyDescent="0.5">
      <c r="A342" s="243"/>
      <c r="B342" s="243"/>
      <c r="C342" s="244"/>
      <c r="D342" s="243"/>
    </row>
    <row r="343" spans="1:4" x14ac:dyDescent="0.5">
      <c r="A343" s="243"/>
      <c r="B343" s="243"/>
      <c r="C343" s="244"/>
      <c r="D343" s="243"/>
    </row>
    <row r="344" spans="1:4" x14ac:dyDescent="0.5">
      <c r="A344" s="243"/>
      <c r="B344" s="243"/>
      <c r="C344" s="244"/>
      <c r="D344" s="243"/>
    </row>
    <row r="345" spans="1:4" x14ac:dyDescent="0.5">
      <c r="A345" s="243"/>
      <c r="B345" s="243"/>
      <c r="C345" s="244"/>
      <c r="D345" s="243"/>
    </row>
    <row r="346" spans="1:4" x14ac:dyDescent="0.5">
      <c r="A346" s="243"/>
      <c r="B346" s="243"/>
      <c r="C346" s="244"/>
      <c r="D346" s="243"/>
    </row>
    <row r="347" spans="1:4" x14ac:dyDescent="0.5">
      <c r="A347" s="243"/>
      <c r="B347" s="243"/>
      <c r="C347" s="244"/>
      <c r="D347" s="243"/>
    </row>
    <row r="348" spans="1:4" x14ac:dyDescent="0.5">
      <c r="A348" s="243"/>
      <c r="B348" s="243"/>
      <c r="C348" s="244"/>
      <c r="D348" s="243"/>
    </row>
    <row r="349" spans="1:4" x14ac:dyDescent="0.5">
      <c r="A349" s="243"/>
      <c r="B349" s="243"/>
      <c r="C349" s="244"/>
      <c r="D349" s="243"/>
    </row>
    <row r="350" spans="1:4" x14ac:dyDescent="0.5">
      <c r="A350" s="243"/>
      <c r="B350" s="243"/>
      <c r="C350" s="244"/>
      <c r="D350" s="243"/>
    </row>
    <row r="351" spans="1:4" x14ac:dyDescent="0.5">
      <c r="A351" s="243"/>
      <c r="B351" s="243"/>
      <c r="C351" s="244"/>
      <c r="D351" s="243"/>
    </row>
    <row r="352" spans="1:4" x14ac:dyDescent="0.5">
      <c r="A352" s="243"/>
      <c r="B352" s="243"/>
      <c r="C352" s="244"/>
      <c r="D352" s="243"/>
    </row>
    <row r="353" spans="1:4" x14ac:dyDescent="0.5">
      <c r="A353" s="243"/>
      <c r="B353" s="243"/>
      <c r="C353" s="244"/>
      <c r="D353" s="243"/>
    </row>
    <row r="354" spans="1:4" x14ac:dyDescent="0.5">
      <c r="A354" s="243"/>
      <c r="B354" s="243"/>
      <c r="C354" s="244"/>
      <c r="D354" s="243"/>
    </row>
    <row r="355" spans="1:4" x14ac:dyDescent="0.5">
      <c r="A355" s="243"/>
      <c r="B355" s="243"/>
      <c r="C355" s="244"/>
      <c r="D355" s="243"/>
    </row>
    <row r="356" spans="1:4" x14ac:dyDescent="0.5">
      <c r="A356" s="243"/>
      <c r="B356" s="243"/>
      <c r="C356" s="244"/>
      <c r="D356" s="243"/>
    </row>
    <row r="357" spans="1:4" x14ac:dyDescent="0.5">
      <c r="A357" s="243"/>
      <c r="B357" s="243"/>
      <c r="C357" s="244"/>
      <c r="D357" s="243"/>
    </row>
    <row r="358" spans="1:4" x14ac:dyDescent="0.5">
      <c r="A358" s="243"/>
      <c r="B358" s="243"/>
      <c r="C358" s="244"/>
      <c r="D358" s="243"/>
    </row>
    <row r="359" spans="1:4" x14ac:dyDescent="0.5">
      <c r="A359" s="243"/>
      <c r="B359" s="243"/>
      <c r="C359" s="244"/>
      <c r="D359" s="243"/>
    </row>
    <row r="360" spans="1:4" x14ac:dyDescent="0.5">
      <c r="A360" s="243"/>
      <c r="B360" s="243"/>
      <c r="C360" s="244"/>
      <c r="D360" s="243"/>
    </row>
  </sheetData>
  <mergeCells count="34">
    <mergeCell ref="A50:A51"/>
    <mergeCell ref="B50:B51"/>
    <mergeCell ref="A54:A56"/>
    <mergeCell ref="B54:B56"/>
    <mergeCell ref="A59:D59"/>
    <mergeCell ref="A37:A38"/>
    <mergeCell ref="B37:B38"/>
    <mergeCell ref="A39:A40"/>
    <mergeCell ref="B39:B40"/>
    <mergeCell ref="A41:A42"/>
    <mergeCell ref="B41:B42"/>
    <mergeCell ref="A25:D25"/>
    <mergeCell ref="A27:A28"/>
    <mergeCell ref="B27:B28"/>
    <mergeCell ref="A33:A34"/>
    <mergeCell ref="B33:B34"/>
    <mergeCell ref="A7:A13"/>
    <mergeCell ref="B7:B13"/>
    <mergeCell ref="A19:A20"/>
    <mergeCell ref="B19:B20"/>
    <mergeCell ref="A21:A22"/>
    <mergeCell ref="B21:B22"/>
    <mergeCell ref="A1:D1"/>
    <mergeCell ref="A2:A4"/>
    <mergeCell ref="B2:B4"/>
    <mergeCell ref="C2:C4"/>
    <mergeCell ref="D2:D4"/>
    <mergeCell ref="B60:B61"/>
    <mergeCell ref="A66:D66"/>
    <mergeCell ref="A70:A72"/>
    <mergeCell ref="B70:B72"/>
    <mergeCell ref="A77:A78"/>
    <mergeCell ref="B77:B78"/>
    <mergeCell ref="A60:A61"/>
  </mergeCells>
  <pageMargins left="0.7" right="0.7" top="0.75" bottom="0.75" header="0.3" footer="0.3"/>
  <pageSetup paperSize="9" scale="9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AB41"/>
  <sheetViews>
    <sheetView zoomScale="85" zoomScaleNormal="85" workbookViewId="0">
      <selection activeCell="Q5" sqref="Q5"/>
    </sheetView>
  </sheetViews>
  <sheetFormatPr defaultRowHeight="15" x14ac:dyDescent="0.25"/>
  <cols>
    <col min="1" max="1" width="2.85546875" customWidth="1"/>
    <col min="2" max="2" width="6.85546875" customWidth="1"/>
    <col min="3" max="3" width="6.7109375" customWidth="1"/>
    <col min="4" max="4" width="4.42578125" customWidth="1"/>
    <col min="5" max="5" width="20.5703125" customWidth="1"/>
    <col min="6" max="6" width="17.7109375" customWidth="1"/>
    <col min="7" max="7" width="12.5703125" customWidth="1"/>
    <col min="8" max="8" width="3.85546875" customWidth="1"/>
    <col min="9" max="10" width="4.140625" customWidth="1"/>
    <col min="11" max="11" width="4" customWidth="1"/>
    <col min="12" max="12" width="16.42578125" customWidth="1"/>
    <col min="13" max="13" width="5" customWidth="1"/>
    <col min="14" max="14" width="8.7109375" customWidth="1"/>
    <col min="15" max="15" width="5.42578125" customWidth="1"/>
    <col min="16" max="16" width="4.42578125" customWidth="1"/>
    <col min="17" max="17" width="4.140625" customWidth="1"/>
    <col min="18" max="18" width="3.140625" customWidth="1"/>
    <col min="19" max="19" width="4.5703125" customWidth="1"/>
    <col min="20" max="20" width="4.42578125" customWidth="1"/>
    <col min="21" max="21" width="4" customWidth="1"/>
    <col min="22" max="22" width="4.140625" customWidth="1"/>
    <col min="23" max="23" width="3.85546875" customWidth="1"/>
    <col min="24" max="24" width="4.42578125" customWidth="1"/>
    <col min="25" max="25" width="3.42578125" customWidth="1"/>
    <col min="26" max="26" width="4.85546875" customWidth="1"/>
    <col min="27" max="27" width="9.42578125" customWidth="1"/>
    <col min="28" max="29" width="7.140625" customWidth="1"/>
    <col min="256" max="256" width="4.42578125" customWidth="1"/>
    <col min="257" max="257" width="20.5703125" customWidth="1"/>
    <col min="258" max="258" width="12.42578125" customWidth="1"/>
    <col min="259" max="259" width="12.5703125" customWidth="1"/>
    <col min="260" max="260" width="3.85546875" customWidth="1"/>
    <col min="261" max="262" width="4.140625" customWidth="1"/>
    <col min="263" max="263" width="4" customWidth="1"/>
    <col min="264" max="264" width="16.42578125" customWidth="1"/>
    <col min="265" max="265" width="5.5703125" customWidth="1"/>
    <col min="266" max="266" width="8.7109375" customWidth="1"/>
    <col min="267" max="267" width="5.42578125" customWidth="1"/>
    <col min="268" max="268" width="4.42578125" customWidth="1"/>
    <col min="269" max="269" width="4.140625" customWidth="1"/>
    <col min="270" max="270" width="3.140625" customWidth="1"/>
    <col min="271" max="271" width="4.5703125" customWidth="1"/>
    <col min="272" max="272" width="4.42578125" customWidth="1"/>
    <col min="273" max="273" width="4" customWidth="1"/>
    <col min="274" max="274" width="3" customWidth="1"/>
    <col min="275" max="275" width="3.85546875" customWidth="1"/>
    <col min="276" max="276" width="4.42578125" customWidth="1"/>
    <col min="277" max="277" width="3.42578125" customWidth="1"/>
    <col min="278" max="278" width="4.85546875" customWidth="1"/>
    <col min="279" max="279" width="10.5703125" customWidth="1"/>
    <col min="280" max="280" width="7.140625" customWidth="1"/>
    <col min="281" max="281" width="8.140625" customWidth="1"/>
    <col min="282" max="282" width="7.5703125" customWidth="1"/>
    <col min="283" max="284" width="7.7109375" customWidth="1"/>
    <col min="285" max="285" width="7.140625" customWidth="1"/>
    <col min="512" max="512" width="4.42578125" customWidth="1"/>
    <col min="513" max="513" width="20.5703125" customWidth="1"/>
    <col min="514" max="514" width="12.42578125" customWidth="1"/>
    <col min="515" max="515" width="12.5703125" customWidth="1"/>
    <col min="516" max="516" width="3.85546875" customWidth="1"/>
    <col min="517" max="518" width="4.140625" customWidth="1"/>
    <col min="519" max="519" width="4" customWidth="1"/>
    <col min="520" max="520" width="16.42578125" customWidth="1"/>
    <col min="521" max="521" width="5.5703125" customWidth="1"/>
    <col min="522" max="522" width="8.7109375" customWidth="1"/>
    <col min="523" max="523" width="5.42578125" customWidth="1"/>
    <col min="524" max="524" width="4.42578125" customWidth="1"/>
    <col min="525" max="525" width="4.140625" customWidth="1"/>
    <col min="526" max="526" width="3.140625" customWidth="1"/>
    <col min="527" max="527" width="4.5703125" customWidth="1"/>
    <col min="528" max="528" width="4.42578125" customWidth="1"/>
    <col min="529" max="529" width="4" customWidth="1"/>
    <col min="530" max="530" width="3" customWidth="1"/>
    <col min="531" max="531" width="3.85546875" customWidth="1"/>
    <col min="532" max="532" width="4.42578125" customWidth="1"/>
    <col min="533" max="533" width="3.42578125" customWidth="1"/>
    <col min="534" max="534" width="4.85546875" customWidth="1"/>
    <col min="535" max="535" width="10.5703125" customWidth="1"/>
    <col min="536" max="536" width="7.140625" customWidth="1"/>
    <col min="537" max="537" width="8.140625" customWidth="1"/>
    <col min="538" max="538" width="7.5703125" customWidth="1"/>
    <col min="539" max="540" width="7.7109375" customWidth="1"/>
    <col min="541" max="541" width="7.140625" customWidth="1"/>
    <col min="768" max="768" width="4.42578125" customWidth="1"/>
    <col min="769" max="769" width="20.5703125" customWidth="1"/>
    <col min="770" max="770" width="12.42578125" customWidth="1"/>
    <col min="771" max="771" width="12.5703125" customWidth="1"/>
    <col min="772" max="772" width="3.85546875" customWidth="1"/>
    <col min="773" max="774" width="4.140625" customWidth="1"/>
    <col min="775" max="775" width="4" customWidth="1"/>
    <col min="776" max="776" width="16.42578125" customWidth="1"/>
    <col min="777" max="777" width="5.5703125" customWidth="1"/>
    <col min="778" max="778" width="8.7109375" customWidth="1"/>
    <col min="779" max="779" width="5.42578125" customWidth="1"/>
    <col min="780" max="780" width="4.42578125" customWidth="1"/>
    <col min="781" max="781" width="4.140625" customWidth="1"/>
    <col min="782" max="782" width="3.140625" customWidth="1"/>
    <col min="783" max="783" width="4.5703125" customWidth="1"/>
    <col min="784" max="784" width="4.42578125" customWidth="1"/>
    <col min="785" max="785" width="4" customWidth="1"/>
    <col min="786" max="786" width="3" customWidth="1"/>
    <col min="787" max="787" width="3.85546875" customWidth="1"/>
    <col min="788" max="788" width="4.42578125" customWidth="1"/>
    <col min="789" max="789" width="3.42578125" customWidth="1"/>
    <col min="790" max="790" width="4.85546875" customWidth="1"/>
    <col min="791" max="791" width="10.5703125" customWidth="1"/>
    <col min="792" max="792" width="7.140625" customWidth="1"/>
    <col min="793" max="793" width="8.140625" customWidth="1"/>
    <col min="794" max="794" width="7.5703125" customWidth="1"/>
    <col min="795" max="796" width="7.7109375" customWidth="1"/>
    <col min="797" max="797" width="7.140625" customWidth="1"/>
    <col min="1024" max="1024" width="4.42578125" customWidth="1"/>
    <col min="1025" max="1025" width="20.5703125" customWidth="1"/>
    <col min="1026" max="1026" width="12.42578125" customWidth="1"/>
    <col min="1027" max="1027" width="12.5703125" customWidth="1"/>
    <col min="1028" max="1028" width="3.85546875" customWidth="1"/>
    <col min="1029" max="1030" width="4.140625" customWidth="1"/>
    <col min="1031" max="1031" width="4" customWidth="1"/>
    <col min="1032" max="1032" width="16.42578125" customWidth="1"/>
    <col min="1033" max="1033" width="5.5703125" customWidth="1"/>
    <col min="1034" max="1034" width="8.7109375" customWidth="1"/>
    <col min="1035" max="1035" width="5.42578125" customWidth="1"/>
    <col min="1036" max="1036" width="4.42578125" customWidth="1"/>
    <col min="1037" max="1037" width="4.140625" customWidth="1"/>
    <col min="1038" max="1038" width="3.140625" customWidth="1"/>
    <col min="1039" max="1039" width="4.5703125" customWidth="1"/>
    <col min="1040" max="1040" width="4.42578125" customWidth="1"/>
    <col min="1041" max="1041" width="4" customWidth="1"/>
    <col min="1042" max="1042" width="3" customWidth="1"/>
    <col min="1043" max="1043" width="3.85546875" customWidth="1"/>
    <col min="1044" max="1044" width="4.42578125" customWidth="1"/>
    <col min="1045" max="1045" width="3.42578125" customWidth="1"/>
    <col min="1046" max="1046" width="4.85546875" customWidth="1"/>
    <col min="1047" max="1047" width="10.5703125" customWidth="1"/>
    <col min="1048" max="1048" width="7.140625" customWidth="1"/>
    <col min="1049" max="1049" width="8.140625" customWidth="1"/>
    <col min="1050" max="1050" width="7.5703125" customWidth="1"/>
    <col min="1051" max="1052" width="7.7109375" customWidth="1"/>
    <col min="1053" max="1053" width="7.140625" customWidth="1"/>
    <col min="1280" max="1280" width="4.42578125" customWidth="1"/>
    <col min="1281" max="1281" width="20.5703125" customWidth="1"/>
    <col min="1282" max="1282" width="12.42578125" customWidth="1"/>
    <col min="1283" max="1283" width="12.5703125" customWidth="1"/>
    <col min="1284" max="1284" width="3.85546875" customWidth="1"/>
    <col min="1285" max="1286" width="4.140625" customWidth="1"/>
    <col min="1287" max="1287" width="4" customWidth="1"/>
    <col min="1288" max="1288" width="16.42578125" customWidth="1"/>
    <col min="1289" max="1289" width="5.5703125" customWidth="1"/>
    <col min="1290" max="1290" width="8.7109375" customWidth="1"/>
    <col min="1291" max="1291" width="5.42578125" customWidth="1"/>
    <col min="1292" max="1292" width="4.42578125" customWidth="1"/>
    <col min="1293" max="1293" width="4.140625" customWidth="1"/>
    <col min="1294" max="1294" width="3.140625" customWidth="1"/>
    <col min="1295" max="1295" width="4.5703125" customWidth="1"/>
    <col min="1296" max="1296" width="4.42578125" customWidth="1"/>
    <col min="1297" max="1297" width="4" customWidth="1"/>
    <col min="1298" max="1298" width="3" customWidth="1"/>
    <col min="1299" max="1299" width="3.85546875" customWidth="1"/>
    <col min="1300" max="1300" width="4.42578125" customWidth="1"/>
    <col min="1301" max="1301" width="3.42578125" customWidth="1"/>
    <col min="1302" max="1302" width="4.85546875" customWidth="1"/>
    <col min="1303" max="1303" width="10.5703125" customWidth="1"/>
    <col min="1304" max="1304" width="7.140625" customWidth="1"/>
    <col min="1305" max="1305" width="8.140625" customWidth="1"/>
    <col min="1306" max="1306" width="7.5703125" customWidth="1"/>
    <col min="1307" max="1308" width="7.7109375" customWidth="1"/>
    <col min="1309" max="1309" width="7.140625" customWidth="1"/>
    <col min="1536" max="1536" width="4.42578125" customWidth="1"/>
    <col min="1537" max="1537" width="20.5703125" customWidth="1"/>
    <col min="1538" max="1538" width="12.42578125" customWidth="1"/>
    <col min="1539" max="1539" width="12.5703125" customWidth="1"/>
    <col min="1540" max="1540" width="3.85546875" customWidth="1"/>
    <col min="1541" max="1542" width="4.140625" customWidth="1"/>
    <col min="1543" max="1543" width="4" customWidth="1"/>
    <col min="1544" max="1544" width="16.42578125" customWidth="1"/>
    <col min="1545" max="1545" width="5.5703125" customWidth="1"/>
    <col min="1546" max="1546" width="8.7109375" customWidth="1"/>
    <col min="1547" max="1547" width="5.42578125" customWidth="1"/>
    <col min="1548" max="1548" width="4.42578125" customWidth="1"/>
    <col min="1549" max="1549" width="4.140625" customWidth="1"/>
    <col min="1550" max="1550" width="3.140625" customWidth="1"/>
    <col min="1551" max="1551" width="4.5703125" customWidth="1"/>
    <col min="1552" max="1552" width="4.42578125" customWidth="1"/>
    <col min="1553" max="1553" width="4" customWidth="1"/>
    <col min="1554" max="1554" width="3" customWidth="1"/>
    <col min="1555" max="1555" width="3.85546875" customWidth="1"/>
    <col min="1556" max="1556" width="4.42578125" customWidth="1"/>
    <col min="1557" max="1557" width="3.42578125" customWidth="1"/>
    <col min="1558" max="1558" width="4.85546875" customWidth="1"/>
    <col min="1559" max="1559" width="10.5703125" customWidth="1"/>
    <col min="1560" max="1560" width="7.140625" customWidth="1"/>
    <col min="1561" max="1561" width="8.140625" customWidth="1"/>
    <col min="1562" max="1562" width="7.5703125" customWidth="1"/>
    <col min="1563" max="1564" width="7.7109375" customWidth="1"/>
    <col min="1565" max="1565" width="7.140625" customWidth="1"/>
    <col min="1792" max="1792" width="4.42578125" customWidth="1"/>
    <col min="1793" max="1793" width="20.5703125" customWidth="1"/>
    <col min="1794" max="1794" width="12.42578125" customWidth="1"/>
    <col min="1795" max="1795" width="12.5703125" customWidth="1"/>
    <col min="1796" max="1796" width="3.85546875" customWidth="1"/>
    <col min="1797" max="1798" width="4.140625" customWidth="1"/>
    <col min="1799" max="1799" width="4" customWidth="1"/>
    <col min="1800" max="1800" width="16.42578125" customWidth="1"/>
    <col min="1801" max="1801" width="5.5703125" customWidth="1"/>
    <col min="1802" max="1802" width="8.7109375" customWidth="1"/>
    <col min="1803" max="1803" width="5.42578125" customWidth="1"/>
    <col min="1804" max="1804" width="4.42578125" customWidth="1"/>
    <col min="1805" max="1805" width="4.140625" customWidth="1"/>
    <col min="1806" max="1806" width="3.140625" customWidth="1"/>
    <col min="1807" max="1807" width="4.5703125" customWidth="1"/>
    <col min="1808" max="1808" width="4.42578125" customWidth="1"/>
    <col min="1809" max="1809" width="4" customWidth="1"/>
    <col min="1810" max="1810" width="3" customWidth="1"/>
    <col min="1811" max="1811" width="3.85546875" customWidth="1"/>
    <col min="1812" max="1812" width="4.42578125" customWidth="1"/>
    <col min="1813" max="1813" width="3.42578125" customWidth="1"/>
    <col min="1814" max="1814" width="4.85546875" customWidth="1"/>
    <col min="1815" max="1815" width="10.5703125" customWidth="1"/>
    <col min="1816" max="1816" width="7.140625" customWidth="1"/>
    <col min="1817" max="1817" width="8.140625" customWidth="1"/>
    <col min="1818" max="1818" width="7.5703125" customWidth="1"/>
    <col min="1819" max="1820" width="7.7109375" customWidth="1"/>
    <col min="1821" max="1821" width="7.140625" customWidth="1"/>
    <col min="2048" max="2048" width="4.42578125" customWidth="1"/>
    <col min="2049" max="2049" width="20.5703125" customWidth="1"/>
    <col min="2050" max="2050" width="12.42578125" customWidth="1"/>
    <col min="2051" max="2051" width="12.5703125" customWidth="1"/>
    <col min="2052" max="2052" width="3.85546875" customWidth="1"/>
    <col min="2053" max="2054" width="4.140625" customWidth="1"/>
    <col min="2055" max="2055" width="4" customWidth="1"/>
    <col min="2056" max="2056" width="16.42578125" customWidth="1"/>
    <col min="2057" max="2057" width="5.5703125" customWidth="1"/>
    <col min="2058" max="2058" width="8.7109375" customWidth="1"/>
    <col min="2059" max="2059" width="5.42578125" customWidth="1"/>
    <col min="2060" max="2060" width="4.42578125" customWidth="1"/>
    <col min="2061" max="2061" width="4.140625" customWidth="1"/>
    <col min="2062" max="2062" width="3.140625" customWidth="1"/>
    <col min="2063" max="2063" width="4.5703125" customWidth="1"/>
    <col min="2064" max="2064" width="4.42578125" customWidth="1"/>
    <col min="2065" max="2065" width="4" customWidth="1"/>
    <col min="2066" max="2066" width="3" customWidth="1"/>
    <col min="2067" max="2067" width="3.85546875" customWidth="1"/>
    <col min="2068" max="2068" width="4.42578125" customWidth="1"/>
    <col min="2069" max="2069" width="3.42578125" customWidth="1"/>
    <col min="2070" max="2070" width="4.85546875" customWidth="1"/>
    <col min="2071" max="2071" width="10.5703125" customWidth="1"/>
    <col min="2072" max="2072" width="7.140625" customWidth="1"/>
    <col min="2073" max="2073" width="8.140625" customWidth="1"/>
    <col min="2074" max="2074" width="7.5703125" customWidth="1"/>
    <col min="2075" max="2076" width="7.7109375" customWidth="1"/>
    <col min="2077" max="2077" width="7.140625" customWidth="1"/>
    <col min="2304" max="2304" width="4.42578125" customWidth="1"/>
    <col min="2305" max="2305" width="20.5703125" customWidth="1"/>
    <col min="2306" max="2306" width="12.42578125" customWidth="1"/>
    <col min="2307" max="2307" width="12.5703125" customWidth="1"/>
    <col min="2308" max="2308" width="3.85546875" customWidth="1"/>
    <col min="2309" max="2310" width="4.140625" customWidth="1"/>
    <col min="2311" max="2311" width="4" customWidth="1"/>
    <col min="2312" max="2312" width="16.42578125" customWidth="1"/>
    <col min="2313" max="2313" width="5.5703125" customWidth="1"/>
    <col min="2314" max="2314" width="8.7109375" customWidth="1"/>
    <col min="2315" max="2315" width="5.42578125" customWidth="1"/>
    <col min="2316" max="2316" width="4.42578125" customWidth="1"/>
    <col min="2317" max="2317" width="4.140625" customWidth="1"/>
    <col min="2318" max="2318" width="3.140625" customWidth="1"/>
    <col min="2319" max="2319" width="4.5703125" customWidth="1"/>
    <col min="2320" max="2320" width="4.42578125" customWidth="1"/>
    <col min="2321" max="2321" width="4" customWidth="1"/>
    <col min="2322" max="2322" width="3" customWidth="1"/>
    <col min="2323" max="2323" width="3.85546875" customWidth="1"/>
    <col min="2324" max="2324" width="4.42578125" customWidth="1"/>
    <col min="2325" max="2325" width="3.42578125" customWidth="1"/>
    <col min="2326" max="2326" width="4.85546875" customWidth="1"/>
    <col min="2327" max="2327" width="10.5703125" customWidth="1"/>
    <col min="2328" max="2328" width="7.140625" customWidth="1"/>
    <col min="2329" max="2329" width="8.140625" customWidth="1"/>
    <col min="2330" max="2330" width="7.5703125" customWidth="1"/>
    <col min="2331" max="2332" width="7.7109375" customWidth="1"/>
    <col min="2333" max="2333" width="7.140625" customWidth="1"/>
    <col min="2560" max="2560" width="4.42578125" customWidth="1"/>
    <col min="2561" max="2561" width="20.5703125" customWidth="1"/>
    <col min="2562" max="2562" width="12.42578125" customWidth="1"/>
    <col min="2563" max="2563" width="12.5703125" customWidth="1"/>
    <col min="2564" max="2564" width="3.85546875" customWidth="1"/>
    <col min="2565" max="2566" width="4.140625" customWidth="1"/>
    <col min="2567" max="2567" width="4" customWidth="1"/>
    <col min="2568" max="2568" width="16.42578125" customWidth="1"/>
    <col min="2569" max="2569" width="5.5703125" customWidth="1"/>
    <col min="2570" max="2570" width="8.7109375" customWidth="1"/>
    <col min="2571" max="2571" width="5.42578125" customWidth="1"/>
    <col min="2572" max="2572" width="4.42578125" customWidth="1"/>
    <col min="2573" max="2573" width="4.140625" customWidth="1"/>
    <col min="2574" max="2574" width="3.140625" customWidth="1"/>
    <col min="2575" max="2575" width="4.5703125" customWidth="1"/>
    <col min="2576" max="2576" width="4.42578125" customWidth="1"/>
    <col min="2577" max="2577" width="4" customWidth="1"/>
    <col min="2578" max="2578" width="3" customWidth="1"/>
    <col min="2579" max="2579" width="3.85546875" customWidth="1"/>
    <col min="2580" max="2580" width="4.42578125" customWidth="1"/>
    <col min="2581" max="2581" width="3.42578125" customWidth="1"/>
    <col min="2582" max="2582" width="4.85546875" customWidth="1"/>
    <col min="2583" max="2583" width="10.5703125" customWidth="1"/>
    <col min="2584" max="2584" width="7.140625" customWidth="1"/>
    <col min="2585" max="2585" width="8.140625" customWidth="1"/>
    <col min="2586" max="2586" width="7.5703125" customWidth="1"/>
    <col min="2587" max="2588" width="7.7109375" customWidth="1"/>
    <col min="2589" max="2589" width="7.140625" customWidth="1"/>
    <col min="2816" max="2816" width="4.42578125" customWidth="1"/>
    <col min="2817" max="2817" width="20.5703125" customWidth="1"/>
    <col min="2818" max="2818" width="12.42578125" customWidth="1"/>
    <col min="2819" max="2819" width="12.5703125" customWidth="1"/>
    <col min="2820" max="2820" width="3.85546875" customWidth="1"/>
    <col min="2821" max="2822" width="4.140625" customWidth="1"/>
    <col min="2823" max="2823" width="4" customWidth="1"/>
    <col min="2824" max="2824" width="16.42578125" customWidth="1"/>
    <col min="2825" max="2825" width="5.5703125" customWidth="1"/>
    <col min="2826" max="2826" width="8.7109375" customWidth="1"/>
    <col min="2827" max="2827" width="5.42578125" customWidth="1"/>
    <col min="2828" max="2828" width="4.42578125" customWidth="1"/>
    <col min="2829" max="2829" width="4.140625" customWidth="1"/>
    <col min="2830" max="2830" width="3.140625" customWidth="1"/>
    <col min="2831" max="2831" width="4.5703125" customWidth="1"/>
    <col min="2832" max="2832" width="4.42578125" customWidth="1"/>
    <col min="2833" max="2833" width="4" customWidth="1"/>
    <col min="2834" max="2834" width="3" customWidth="1"/>
    <col min="2835" max="2835" width="3.85546875" customWidth="1"/>
    <col min="2836" max="2836" width="4.42578125" customWidth="1"/>
    <col min="2837" max="2837" width="3.42578125" customWidth="1"/>
    <col min="2838" max="2838" width="4.85546875" customWidth="1"/>
    <col min="2839" max="2839" width="10.5703125" customWidth="1"/>
    <col min="2840" max="2840" width="7.140625" customWidth="1"/>
    <col min="2841" max="2841" width="8.140625" customWidth="1"/>
    <col min="2842" max="2842" width="7.5703125" customWidth="1"/>
    <col min="2843" max="2844" width="7.7109375" customWidth="1"/>
    <col min="2845" max="2845" width="7.140625" customWidth="1"/>
    <col min="3072" max="3072" width="4.42578125" customWidth="1"/>
    <col min="3073" max="3073" width="20.5703125" customWidth="1"/>
    <col min="3074" max="3074" width="12.42578125" customWidth="1"/>
    <col min="3075" max="3075" width="12.5703125" customWidth="1"/>
    <col min="3076" max="3076" width="3.85546875" customWidth="1"/>
    <col min="3077" max="3078" width="4.140625" customWidth="1"/>
    <col min="3079" max="3079" width="4" customWidth="1"/>
    <col min="3080" max="3080" width="16.42578125" customWidth="1"/>
    <col min="3081" max="3081" width="5.5703125" customWidth="1"/>
    <col min="3082" max="3082" width="8.7109375" customWidth="1"/>
    <col min="3083" max="3083" width="5.42578125" customWidth="1"/>
    <col min="3084" max="3084" width="4.42578125" customWidth="1"/>
    <col min="3085" max="3085" width="4.140625" customWidth="1"/>
    <col min="3086" max="3086" width="3.140625" customWidth="1"/>
    <col min="3087" max="3087" width="4.5703125" customWidth="1"/>
    <col min="3088" max="3088" width="4.42578125" customWidth="1"/>
    <col min="3089" max="3089" width="4" customWidth="1"/>
    <col min="3090" max="3090" width="3" customWidth="1"/>
    <col min="3091" max="3091" width="3.85546875" customWidth="1"/>
    <col min="3092" max="3092" width="4.42578125" customWidth="1"/>
    <col min="3093" max="3093" width="3.42578125" customWidth="1"/>
    <col min="3094" max="3094" width="4.85546875" customWidth="1"/>
    <col min="3095" max="3095" width="10.5703125" customWidth="1"/>
    <col min="3096" max="3096" width="7.140625" customWidth="1"/>
    <col min="3097" max="3097" width="8.140625" customWidth="1"/>
    <col min="3098" max="3098" width="7.5703125" customWidth="1"/>
    <col min="3099" max="3100" width="7.7109375" customWidth="1"/>
    <col min="3101" max="3101" width="7.140625" customWidth="1"/>
    <col min="3328" max="3328" width="4.42578125" customWidth="1"/>
    <col min="3329" max="3329" width="20.5703125" customWidth="1"/>
    <col min="3330" max="3330" width="12.42578125" customWidth="1"/>
    <col min="3331" max="3331" width="12.5703125" customWidth="1"/>
    <col min="3332" max="3332" width="3.85546875" customWidth="1"/>
    <col min="3333" max="3334" width="4.140625" customWidth="1"/>
    <col min="3335" max="3335" width="4" customWidth="1"/>
    <col min="3336" max="3336" width="16.42578125" customWidth="1"/>
    <col min="3337" max="3337" width="5.5703125" customWidth="1"/>
    <col min="3338" max="3338" width="8.7109375" customWidth="1"/>
    <col min="3339" max="3339" width="5.42578125" customWidth="1"/>
    <col min="3340" max="3340" width="4.42578125" customWidth="1"/>
    <col min="3341" max="3341" width="4.140625" customWidth="1"/>
    <col min="3342" max="3342" width="3.140625" customWidth="1"/>
    <col min="3343" max="3343" width="4.5703125" customWidth="1"/>
    <col min="3344" max="3344" width="4.42578125" customWidth="1"/>
    <col min="3345" max="3345" width="4" customWidth="1"/>
    <col min="3346" max="3346" width="3" customWidth="1"/>
    <col min="3347" max="3347" width="3.85546875" customWidth="1"/>
    <col min="3348" max="3348" width="4.42578125" customWidth="1"/>
    <col min="3349" max="3349" width="3.42578125" customWidth="1"/>
    <col min="3350" max="3350" width="4.85546875" customWidth="1"/>
    <col min="3351" max="3351" width="10.5703125" customWidth="1"/>
    <col min="3352" max="3352" width="7.140625" customWidth="1"/>
    <col min="3353" max="3353" width="8.140625" customWidth="1"/>
    <col min="3354" max="3354" width="7.5703125" customWidth="1"/>
    <col min="3355" max="3356" width="7.7109375" customWidth="1"/>
    <col min="3357" max="3357" width="7.140625" customWidth="1"/>
    <col min="3584" max="3584" width="4.42578125" customWidth="1"/>
    <col min="3585" max="3585" width="20.5703125" customWidth="1"/>
    <col min="3586" max="3586" width="12.42578125" customWidth="1"/>
    <col min="3587" max="3587" width="12.5703125" customWidth="1"/>
    <col min="3588" max="3588" width="3.85546875" customWidth="1"/>
    <col min="3589" max="3590" width="4.140625" customWidth="1"/>
    <col min="3591" max="3591" width="4" customWidth="1"/>
    <col min="3592" max="3592" width="16.42578125" customWidth="1"/>
    <col min="3593" max="3593" width="5.5703125" customWidth="1"/>
    <col min="3594" max="3594" width="8.7109375" customWidth="1"/>
    <col min="3595" max="3595" width="5.42578125" customWidth="1"/>
    <col min="3596" max="3596" width="4.42578125" customWidth="1"/>
    <col min="3597" max="3597" width="4.140625" customWidth="1"/>
    <col min="3598" max="3598" width="3.140625" customWidth="1"/>
    <col min="3599" max="3599" width="4.5703125" customWidth="1"/>
    <col min="3600" max="3600" width="4.42578125" customWidth="1"/>
    <col min="3601" max="3601" width="4" customWidth="1"/>
    <col min="3602" max="3602" width="3" customWidth="1"/>
    <col min="3603" max="3603" width="3.85546875" customWidth="1"/>
    <col min="3604" max="3604" width="4.42578125" customWidth="1"/>
    <col min="3605" max="3605" width="3.42578125" customWidth="1"/>
    <col min="3606" max="3606" width="4.85546875" customWidth="1"/>
    <col min="3607" max="3607" width="10.5703125" customWidth="1"/>
    <col min="3608" max="3608" width="7.140625" customWidth="1"/>
    <col min="3609" max="3609" width="8.140625" customWidth="1"/>
    <col min="3610" max="3610" width="7.5703125" customWidth="1"/>
    <col min="3611" max="3612" width="7.7109375" customWidth="1"/>
    <col min="3613" max="3613" width="7.140625" customWidth="1"/>
    <col min="3840" max="3840" width="4.42578125" customWidth="1"/>
    <col min="3841" max="3841" width="20.5703125" customWidth="1"/>
    <col min="3842" max="3842" width="12.42578125" customWidth="1"/>
    <col min="3843" max="3843" width="12.5703125" customWidth="1"/>
    <col min="3844" max="3844" width="3.85546875" customWidth="1"/>
    <col min="3845" max="3846" width="4.140625" customWidth="1"/>
    <col min="3847" max="3847" width="4" customWidth="1"/>
    <col min="3848" max="3848" width="16.42578125" customWidth="1"/>
    <col min="3849" max="3849" width="5.5703125" customWidth="1"/>
    <col min="3850" max="3850" width="8.7109375" customWidth="1"/>
    <col min="3851" max="3851" width="5.42578125" customWidth="1"/>
    <col min="3852" max="3852" width="4.42578125" customWidth="1"/>
    <col min="3853" max="3853" width="4.140625" customWidth="1"/>
    <col min="3854" max="3854" width="3.140625" customWidth="1"/>
    <col min="3855" max="3855" width="4.5703125" customWidth="1"/>
    <col min="3856" max="3856" width="4.42578125" customWidth="1"/>
    <col min="3857" max="3857" width="4" customWidth="1"/>
    <col min="3858" max="3858" width="3" customWidth="1"/>
    <col min="3859" max="3859" width="3.85546875" customWidth="1"/>
    <col min="3860" max="3860" width="4.42578125" customWidth="1"/>
    <col min="3861" max="3861" width="3.42578125" customWidth="1"/>
    <col min="3862" max="3862" width="4.85546875" customWidth="1"/>
    <col min="3863" max="3863" width="10.5703125" customWidth="1"/>
    <col min="3864" max="3864" width="7.140625" customWidth="1"/>
    <col min="3865" max="3865" width="8.140625" customWidth="1"/>
    <col min="3866" max="3866" width="7.5703125" customWidth="1"/>
    <col min="3867" max="3868" width="7.7109375" customWidth="1"/>
    <col min="3869" max="3869" width="7.140625" customWidth="1"/>
    <col min="4096" max="4096" width="4.42578125" customWidth="1"/>
    <col min="4097" max="4097" width="20.5703125" customWidth="1"/>
    <col min="4098" max="4098" width="12.42578125" customWidth="1"/>
    <col min="4099" max="4099" width="12.5703125" customWidth="1"/>
    <col min="4100" max="4100" width="3.85546875" customWidth="1"/>
    <col min="4101" max="4102" width="4.140625" customWidth="1"/>
    <col min="4103" max="4103" width="4" customWidth="1"/>
    <col min="4104" max="4104" width="16.42578125" customWidth="1"/>
    <col min="4105" max="4105" width="5.5703125" customWidth="1"/>
    <col min="4106" max="4106" width="8.7109375" customWidth="1"/>
    <col min="4107" max="4107" width="5.42578125" customWidth="1"/>
    <col min="4108" max="4108" width="4.42578125" customWidth="1"/>
    <col min="4109" max="4109" width="4.140625" customWidth="1"/>
    <col min="4110" max="4110" width="3.140625" customWidth="1"/>
    <col min="4111" max="4111" width="4.5703125" customWidth="1"/>
    <col min="4112" max="4112" width="4.42578125" customWidth="1"/>
    <col min="4113" max="4113" width="4" customWidth="1"/>
    <col min="4114" max="4114" width="3" customWidth="1"/>
    <col min="4115" max="4115" width="3.85546875" customWidth="1"/>
    <col min="4116" max="4116" width="4.42578125" customWidth="1"/>
    <col min="4117" max="4117" width="3.42578125" customWidth="1"/>
    <col min="4118" max="4118" width="4.85546875" customWidth="1"/>
    <col min="4119" max="4119" width="10.5703125" customWidth="1"/>
    <col min="4120" max="4120" width="7.140625" customWidth="1"/>
    <col min="4121" max="4121" width="8.140625" customWidth="1"/>
    <col min="4122" max="4122" width="7.5703125" customWidth="1"/>
    <col min="4123" max="4124" width="7.7109375" customWidth="1"/>
    <col min="4125" max="4125" width="7.140625" customWidth="1"/>
    <col min="4352" max="4352" width="4.42578125" customWidth="1"/>
    <col min="4353" max="4353" width="20.5703125" customWidth="1"/>
    <col min="4354" max="4354" width="12.42578125" customWidth="1"/>
    <col min="4355" max="4355" width="12.5703125" customWidth="1"/>
    <col min="4356" max="4356" width="3.85546875" customWidth="1"/>
    <col min="4357" max="4358" width="4.140625" customWidth="1"/>
    <col min="4359" max="4359" width="4" customWidth="1"/>
    <col min="4360" max="4360" width="16.42578125" customWidth="1"/>
    <col min="4361" max="4361" width="5.5703125" customWidth="1"/>
    <col min="4362" max="4362" width="8.7109375" customWidth="1"/>
    <col min="4363" max="4363" width="5.42578125" customWidth="1"/>
    <col min="4364" max="4364" width="4.42578125" customWidth="1"/>
    <col min="4365" max="4365" width="4.140625" customWidth="1"/>
    <col min="4366" max="4366" width="3.140625" customWidth="1"/>
    <col min="4367" max="4367" width="4.5703125" customWidth="1"/>
    <col min="4368" max="4368" width="4.42578125" customWidth="1"/>
    <col min="4369" max="4369" width="4" customWidth="1"/>
    <col min="4370" max="4370" width="3" customWidth="1"/>
    <col min="4371" max="4371" width="3.85546875" customWidth="1"/>
    <col min="4372" max="4372" width="4.42578125" customWidth="1"/>
    <col min="4373" max="4373" width="3.42578125" customWidth="1"/>
    <col min="4374" max="4374" width="4.85546875" customWidth="1"/>
    <col min="4375" max="4375" width="10.5703125" customWidth="1"/>
    <col min="4376" max="4376" width="7.140625" customWidth="1"/>
    <col min="4377" max="4377" width="8.140625" customWidth="1"/>
    <col min="4378" max="4378" width="7.5703125" customWidth="1"/>
    <col min="4379" max="4380" width="7.7109375" customWidth="1"/>
    <col min="4381" max="4381" width="7.140625" customWidth="1"/>
    <col min="4608" max="4608" width="4.42578125" customWidth="1"/>
    <col min="4609" max="4609" width="20.5703125" customWidth="1"/>
    <col min="4610" max="4610" width="12.42578125" customWidth="1"/>
    <col min="4611" max="4611" width="12.5703125" customWidth="1"/>
    <col min="4612" max="4612" width="3.85546875" customWidth="1"/>
    <col min="4613" max="4614" width="4.140625" customWidth="1"/>
    <col min="4615" max="4615" width="4" customWidth="1"/>
    <col min="4616" max="4616" width="16.42578125" customWidth="1"/>
    <col min="4617" max="4617" width="5.5703125" customWidth="1"/>
    <col min="4618" max="4618" width="8.7109375" customWidth="1"/>
    <col min="4619" max="4619" width="5.42578125" customWidth="1"/>
    <col min="4620" max="4620" width="4.42578125" customWidth="1"/>
    <col min="4621" max="4621" width="4.140625" customWidth="1"/>
    <col min="4622" max="4622" width="3.140625" customWidth="1"/>
    <col min="4623" max="4623" width="4.5703125" customWidth="1"/>
    <col min="4624" max="4624" width="4.42578125" customWidth="1"/>
    <col min="4625" max="4625" width="4" customWidth="1"/>
    <col min="4626" max="4626" width="3" customWidth="1"/>
    <col min="4627" max="4627" width="3.85546875" customWidth="1"/>
    <col min="4628" max="4628" width="4.42578125" customWidth="1"/>
    <col min="4629" max="4629" width="3.42578125" customWidth="1"/>
    <col min="4630" max="4630" width="4.85546875" customWidth="1"/>
    <col min="4631" max="4631" width="10.5703125" customWidth="1"/>
    <col min="4632" max="4632" width="7.140625" customWidth="1"/>
    <col min="4633" max="4633" width="8.140625" customWidth="1"/>
    <col min="4634" max="4634" width="7.5703125" customWidth="1"/>
    <col min="4635" max="4636" width="7.7109375" customWidth="1"/>
    <col min="4637" max="4637" width="7.140625" customWidth="1"/>
    <col min="4864" max="4864" width="4.42578125" customWidth="1"/>
    <col min="4865" max="4865" width="20.5703125" customWidth="1"/>
    <col min="4866" max="4866" width="12.42578125" customWidth="1"/>
    <col min="4867" max="4867" width="12.5703125" customWidth="1"/>
    <col min="4868" max="4868" width="3.85546875" customWidth="1"/>
    <col min="4869" max="4870" width="4.140625" customWidth="1"/>
    <col min="4871" max="4871" width="4" customWidth="1"/>
    <col min="4872" max="4872" width="16.42578125" customWidth="1"/>
    <col min="4873" max="4873" width="5.5703125" customWidth="1"/>
    <col min="4874" max="4874" width="8.7109375" customWidth="1"/>
    <col min="4875" max="4875" width="5.42578125" customWidth="1"/>
    <col min="4876" max="4876" width="4.42578125" customWidth="1"/>
    <col min="4877" max="4877" width="4.140625" customWidth="1"/>
    <col min="4878" max="4878" width="3.140625" customWidth="1"/>
    <col min="4879" max="4879" width="4.5703125" customWidth="1"/>
    <col min="4880" max="4880" width="4.42578125" customWidth="1"/>
    <col min="4881" max="4881" width="4" customWidth="1"/>
    <col min="4882" max="4882" width="3" customWidth="1"/>
    <col min="4883" max="4883" width="3.85546875" customWidth="1"/>
    <col min="4884" max="4884" width="4.42578125" customWidth="1"/>
    <col min="4885" max="4885" width="3.42578125" customWidth="1"/>
    <col min="4886" max="4886" width="4.85546875" customWidth="1"/>
    <col min="4887" max="4887" width="10.5703125" customWidth="1"/>
    <col min="4888" max="4888" width="7.140625" customWidth="1"/>
    <col min="4889" max="4889" width="8.140625" customWidth="1"/>
    <col min="4890" max="4890" width="7.5703125" customWidth="1"/>
    <col min="4891" max="4892" width="7.7109375" customWidth="1"/>
    <col min="4893" max="4893" width="7.140625" customWidth="1"/>
    <col min="5120" max="5120" width="4.42578125" customWidth="1"/>
    <col min="5121" max="5121" width="20.5703125" customWidth="1"/>
    <col min="5122" max="5122" width="12.42578125" customWidth="1"/>
    <col min="5123" max="5123" width="12.5703125" customWidth="1"/>
    <col min="5124" max="5124" width="3.85546875" customWidth="1"/>
    <col min="5125" max="5126" width="4.140625" customWidth="1"/>
    <col min="5127" max="5127" width="4" customWidth="1"/>
    <col min="5128" max="5128" width="16.42578125" customWidth="1"/>
    <col min="5129" max="5129" width="5.5703125" customWidth="1"/>
    <col min="5130" max="5130" width="8.7109375" customWidth="1"/>
    <col min="5131" max="5131" width="5.42578125" customWidth="1"/>
    <col min="5132" max="5132" width="4.42578125" customWidth="1"/>
    <col min="5133" max="5133" width="4.140625" customWidth="1"/>
    <col min="5134" max="5134" width="3.140625" customWidth="1"/>
    <col min="5135" max="5135" width="4.5703125" customWidth="1"/>
    <col min="5136" max="5136" width="4.42578125" customWidth="1"/>
    <col min="5137" max="5137" width="4" customWidth="1"/>
    <col min="5138" max="5138" width="3" customWidth="1"/>
    <col min="5139" max="5139" width="3.85546875" customWidth="1"/>
    <col min="5140" max="5140" width="4.42578125" customWidth="1"/>
    <col min="5141" max="5141" width="3.42578125" customWidth="1"/>
    <col min="5142" max="5142" width="4.85546875" customWidth="1"/>
    <col min="5143" max="5143" width="10.5703125" customWidth="1"/>
    <col min="5144" max="5144" width="7.140625" customWidth="1"/>
    <col min="5145" max="5145" width="8.140625" customWidth="1"/>
    <col min="5146" max="5146" width="7.5703125" customWidth="1"/>
    <col min="5147" max="5148" width="7.7109375" customWidth="1"/>
    <col min="5149" max="5149" width="7.140625" customWidth="1"/>
    <col min="5376" max="5376" width="4.42578125" customWidth="1"/>
    <col min="5377" max="5377" width="20.5703125" customWidth="1"/>
    <col min="5378" max="5378" width="12.42578125" customWidth="1"/>
    <col min="5379" max="5379" width="12.5703125" customWidth="1"/>
    <col min="5380" max="5380" width="3.85546875" customWidth="1"/>
    <col min="5381" max="5382" width="4.140625" customWidth="1"/>
    <col min="5383" max="5383" width="4" customWidth="1"/>
    <col min="5384" max="5384" width="16.42578125" customWidth="1"/>
    <col min="5385" max="5385" width="5.5703125" customWidth="1"/>
    <col min="5386" max="5386" width="8.7109375" customWidth="1"/>
    <col min="5387" max="5387" width="5.42578125" customWidth="1"/>
    <col min="5388" max="5388" width="4.42578125" customWidth="1"/>
    <col min="5389" max="5389" width="4.140625" customWidth="1"/>
    <col min="5390" max="5390" width="3.140625" customWidth="1"/>
    <col min="5391" max="5391" width="4.5703125" customWidth="1"/>
    <col min="5392" max="5392" width="4.42578125" customWidth="1"/>
    <col min="5393" max="5393" width="4" customWidth="1"/>
    <col min="5394" max="5394" width="3" customWidth="1"/>
    <col min="5395" max="5395" width="3.85546875" customWidth="1"/>
    <col min="5396" max="5396" width="4.42578125" customWidth="1"/>
    <col min="5397" max="5397" width="3.42578125" customWidth="1"/>
    <col min="5398" max="5398" width="4.85546875" customWidth="1"/>
    <col min="5399" max="5399" width="10.5703125" customWidth="1"/>
    <col min="5400" max="5400" width="7.140625" customWidth="1"/>
    <col min="5401" max="5401" width="8.140625" customWidth="1"/>
    <col min="5402" max="5402" width="7.5703125" customWidth="1"/>
    <col min="5403" max="5404" width="7.7109375" customWidth="1"/>
    <col min="5405" max="5405" width="7.140625" customWidth="1"/>
    <col min="5632" max="5632" width="4.42578125" customWidth="1"/>
    <col min="5633" max="5633" width="20.5703125" customWidth="1"/>
    <col min="5634" max="5634" width="12.42578125" customWidth="1"/>
    <col min="5635" max="5635" width="12.5703125" customWidth="1"/>
    <col min="5636" max="5636" width="3.85546875" customWidth="1"/>
    <col min="5637" max="5638" width="4.140625" customWidth="1"/>
    <col min="5639" max="5639" width="4" customWidth="1"/>
    <col min="5640" max="5640" width="16.42578125" customWidth="1"/>
    <col min="5641" max="5641" width="5.5703125" customWidth="1"/>
    <col min="5642" max="5642" width="8.7109375" customWidth="1"/>
    <col min="5643" max="5643" width="5.42578125" customWidth="1"/>
    <col min="5644" max="5644" width="4.42578125" customWidth="1"/>
    <col min="5645" max="5645" width="4.140625" customWidth="1"/>
    <col min="5646" max="5646" width="3.140625" customWidth="1"/>
    <col min="5647" max="5647" width="4.5703125" customWidth="1"/>
    <col min="5648" max="5648" width="4.42578125" customWidth="1"/>
    <col min="5649" max="5649" width="4" customWidth="1"/>
    <col min="5650" max="5650" width="3" customWidth="1"/>
    <col min="5651" max="5651" width="3.85546875" customWidth="1"/>
    <col min="5652" max="5652" width="4.42578125" customWidth="1"/>
    <col min="5653" max="5653" width="3.42578125" customWidth="1"/>
    <col min="5654" max="5654" width="4.85546875" customWidth="1"/>
    <col min="5655" max="5655" width="10.5703125" customWidth="1"/>
    <col min="5656" max="5656" width="7.140625" customWidth="1"/>
    <col min="5657" max="5657" width="8.140625" customWidth="1"/>
    <col min="5658" max="5658" width="7.5703125" customWidth="1"/>
    <col min="5659" max="5660" width="7.7109375" customWidth="1"/>
    <col min="5661" max="5661" width="7.140625" customWidth="1"/>
    <col min="5888" max="5888" width="4.42578125" customWidth="1"/>
    <col min="5889" max="5889" width="20.5703125" customWidth="1"/>
    <col min="5890" max="5890" width="12.42578125" customWidth="1"/>
    <col min="5891" max="5891" width="12.5703125" customWidth="1"/>
    <col min="5892" max="5892" width="3.85546875" customWidth="1"/>
    <col min="5893" max="5894" width="4.140625" customWidth="1"/>
    <col min="5895" max="5895" width="4" customWidth="1"/>
    <col min="5896" max="5896" width="16.42578125" customWidth="1"/>
    <col min="5897" max="5897" width="5.5703125" customWidth="1"/>
    <col min="5898" max="5898" width="8.7109375" customWidth="1"/>
    <col min="5899" max="5899" width="5.42578125" customWidth="1"/>
    <col min="5900" max="5900" width="4.42578125" customWidth="1"/>
    <col min="5901" max="5901" width="4.140625" customWidth="1"/>
    <col min="5902" max="5902" width="3.140625" customWidth="1"/>
    <col min="5903" max="5903" width="4.5703125" customWidth="1"/>
    <col min="5904" max="5904" width="4.42578125" customWidth="1"/>
    <col min="5905" max="5905" width="4" customWidth="1"/>
    <col min="5906" max="5906" width="3" customWidth="1"/>
    <col min="5907" max="5907" width="3.85546875" customWidth="1"/>
    <col min="5908" max="5908" width="4.42578125" customWidth="1"/>
    <col min="5909" max="5909" width="3.42578125" customWidth="1"/>
    <col min="5910" max="5910" width="4.85546875" customWidth="1"/>
    <col min="5911" max="5911" width="10.5703125" customWidth="1"/>
    <col min="5912" max="5912" width="7.140625" customWidth="1"/>
    <col min="5913" max="5913" width="8.140625" customWidth="1"/>
    <col min="5914" max="5914" width="7.5703125" customWidth="1"/>
    <col min="5915" max="5916" width="7.7109375" customWidth="1"/>
    <col min="5917" max="5917" width="7.140625" customWidth="1"/>
    <col min="6144" max="6144" width="4.42578125" customWidth="1"/>
    <col min="6145" max="6145" width="20.5703125" customWidth="1"/>
    <col min="6146" max="6146" width="12.42578125" customWidth="1"/>
    <col min="6147" max="6147" width="12.5703125" customWidth="1"/>
    <col min="6148" max="6148" width="3.85546875" customWidth="1"/>
    <col min="6149" max="6150" width="4.140625" customWidth="1"/>
    <col min="6151" max="6151" width="4" customWidth="1"/>
    <col min="6152" max="6152" width="16.42578125" customWidth="1"/>
    <col min="6153" max="6153" width="5.5703125" customWidth="1"/>
    <col min="6154" max="6154" width="8.7109375" customWidth="1"/>
    <col min="6155" max="6155" width="5.42578125" customWidth="1"/>
    <col min="6156" max="6156" width="4.42578125" customWidth="1"/>
    <col min="6157" max="6157" width="4.140625" customWidth="1"/>
    <col min="6158" max="6158" width="3.140625" customWidth="1"/>
    <col min="6159" max="6159" width="4.5703125" customWidth="1"/>
    <col min="6160" max="6160" width="4.42578125" customWidth="1"/>
    <col min="6161" max="6161" width="4" customWidth="1"/>
    <col min="6162" max="6162" width="3" customWidth="1"/>
    <col min="6163" max="6163" width="3.85546875" customWidth="1"/>
    <col min="6164" max="6164" width="4.42578125" customWidth="1"/>
    <col min="6165" max="6165" width="3.42578125" customWidth="1"/>
    <col min="6166" max="6166" width="4.85546875" customWidth="1"/>
    <col min="6167" max="6167" width="10.5703125" customWidth="1"/>
    <col min="6168" max="6168" width="7.140625" customWidth="1"/>
    <col min="6169" max="6169" width="8.140625" customWidth="1"/>
    <col min="6170" max="6170" width="7.5703125" customWidth="1"/>
    <col min="6171" max="6172" width="7.7109375" customWidth="1"/>
    <col min="6173" max="6173" width="7.140625" customWidth="1"/>
    <col min="6400" max="6400" width="4.42578125" customWidth="1"/>
    <col min="6401" max="6401" width="20.5703125" customWidth="1"/>
    <col min="6402" max="6402" width="12.42578125" customWidth="1"/>
    <col min="6403" max="6403" width="12.5703125" customWidth="1"/>
    <col min="6404" max="6404" width="3.85546875" customWidth="1"/>
    <col min="6405" max="6406" width="4.140625" customWidth="1"/>
    <col min="6407" max="6407" width="4" customWidth="1"/>
    <col min="6408" max="6408" width="16.42578125" customWidth="1"/>
    <col min="6409" max="6409" width="5.5703125" customWidth="1"/>
    <col min="6410" max="6410" width="8.7109375" customWidth="1"/>
    <col min="6411" max="6411" width="5.42578125" customWidth="1"/>
    <col min="6412" max="6412" width="4.42578125" customWidth="1"/>
    <col min="6413" max="6413" width="4.140625" customWidth="1"/>
    <col min="6414" max="6414" width="3.140625" customWidth="1"/>
    <col min="6415" max="6415" width="4.5703125" customWidth="1"/>
    <col min="6416" max="6416" width="4.42578125" customWidth="1"/>
    <col min="6417" max="6417" width="4" customWidth="1"/>
    <col min="6418" max="6418" width="3" customWidth="1"/>
    <col min="6419" max="6419" width="3.85546875" customWidth="1"/>
    <col min="6420" max="6420" width="4.42578125" customWidth="1"/>
    <col min="6421" max="6421" width="3.42578125" customWidth="1"/>
    <col min="6422" max="6422" width="4.85546875" customWidth="1"/>
    <col min="6423" max="6423" width="10.5703125" customWidth="1"/>
    <col min="6424" max="6424" width="7.140625" customWidth="1"/>
    <col min="6425" max="6425" width="8.140625" customWidth="1"/>
    <col min="6426" max="6426" width="7.5703125" customWidth="1"/>
    <col min="6427" max="6428" width="7.7109375" customWidth="1"/>
    <col min="6429" max="6429" width="7.140625" customWidth="1"/>
    <col min="6656" max="6656" width="4.42578125" customWidth="1"/>
    <col min="6657" max="6657" width="20.5703125" customWidth="1"/>
    <col min="6658" max="6658" width="12.42578125" customWidth="1"/>
    <col min="6659" max="6659" width="12.5703125" customWidth="1"/>
    <col min="6660" max="6660" width="3.85546875" customWidth="1"/>
    <col min="6661" max="6662" width="4.140625" customWidth="1"/>
    <col min="6663" max="6663" width="4" customWidth="1"/>
    <col min="6664" max="6664" width="16.42578125" customWidth="1"/>
    <col min="6665" max="6665" width="5.5703125" customWidth="1"/>
    <col min="6666" max="6666" width="8.7109375" customWidth="1"/>
    <col min="6667" max="6667" width="5.42578125" customWidth="1"/>
    <col min="6668" max="6668" width="4.42578125" customWidth="1"/>
    <col min="6669" max="6669" width="4.140625" customWidth="1"/>
    <col min="6670" max="6670" width="3.140625" customWidth="1"/>
    <col min="6671" max="6671" width="4.5703125" customWidth="1"/>
    <col min="6672" max="6672" width="4.42578125" customWidth="1"/>
    <col min="6673" max="6673" width="4" customWidth="1"/>
    <col min="6674" max="6674" width="3" customWidth="1"/>
    <col min="6675" max="6675" width="3.85546875" customWidth="1"/>
    <col min="6676" max="6676" width="4.42578125" customWidth="1"/>
    <col min="6677" max="6677" width="3.42578125" customWidth="1"/>
    <col min="6678" max="6678" width="4.85546875" customWidth="1"/>
    <col min="6679" max="6679" width="10.5703125" customWidth="1"/>
    <col min="6680" max="6680" width="7.140625" customWidth="1"/>
    <col min="6681" max="6681" width="8.140625" customWidth="1"/>
    <col min="6682" max="6682" width="7.5703125" customWidth="1"/>
    <col min="6683" max="6684" width="7.7109375" customWidth="1"/>
    <col min="6685" max="6685" width="7.140625" customWidth="1"/>
    <col min="6912" max="6912" width="4.42578125" customWidth="1"/>
    <col min="6913" max="6913" width="20.5703125" customWidth="1"/>
    <col min="6914" max="6914" width="12.42578125" customWidth="1"/>
    <col min="6915" max="6915" width="12.5703125" customWidth="1"/>
    <col min="6916" max="6916" width="3.85546875" customWidth="1"/>
    <col min="6917" max="6918" width="4.140625" customWidth="1"/>
    <col min="6919" max="6919" width="4" customWidth="1"/>
    <col min="6920" max="6920" width="16.42578125" customWidth="1"/>
    <col min="6921" max="6921" width="5.5703125" customWidth="1"/>
    <col min="6922" max="6922" width="8.7109375" customWidth="1"/>
    <col min="6923" max="6923" width="5.42578125" customWidth="1"/>
    <col min="6924" max="6924" width="4.42578125" customWidth="1"/>
    <col min="6925" max="6925" width="4.140625" customWidth="1"/>
    <col min="6926" max="6926" width="3.140625" customWidth="1"/>
    <col min="6927" max="6927" width="4.5703125" customWidth="1"/>
    <col min="6928" max="6928" width="4.42578125" customWidth="1"/>
    <col min="6929" max="6929" width="4" customWidth="1"/>
    <col min="6930" max="6930" width="3" customWidth="1"/>
    <col min="6931" max="6931" width="3.85546875" customWidth="1"/>
    <col min="6932" max="6932" width="4.42578125" customWidth="1"/>
    <col min="6933" max="6933" width="3.42578125" customWidth="1"/>
    <col min="6934" max="6934" width="4.85546875" customWidth="1"/>
    <col min="6935" max="6935" width="10.5703125" customWidth="1"/>
    <col min="6936" max="6936" width="7.140625" customWidth="1"/>
    <col min="6937" max="6937" width="8.140625" customWidth="1"/>
    <col min="6938" max="6938" width="7.5703125" customWidth="1"/>
    <col min="6939" max="6940" width="7.7109375" customWidth="1"/>
    <col min="6941" max="6941" width="7.140625" customWidth="1"/>
    <col min="7168" max="7168" width="4.42578125" customWidth="1"/>
    <col min="7169" max="7169" width="20.5703125" customWidth="1"/>
    <col min="7170" max="7170" width="12.42578125" customWidth="1"/>
    <col min="7171" max="7171" width="12.5703125" customWidth="1"/>
    <col min="7172" max="7172" width="3.85546875" customWidth="1"/>
    <col min="7173" max="7174" width="4.140625" customWidth="1"/>
    <col min="7175" max="7175" width="4" customWidth="1"/>
    <col min="7176" max="7176" width="16.42578125" customWidth="1"/>
    <col min="7177" max="7177" width="5.5703125" customWidth="1"/>
    <col min="7178" max="7178" width="8.7109375" customWidth="1"/>
    <col min="7179" max="7179" width="5.42578125" customWidth="1"/>
    <col min="7180" max="7180" width="4.42578125" customWidth="1"/>
    <col min="7181" max="7181" width="4.140625" customWidth="1"/>
    <col min="7182" max="7182" width="3.140625" customWidth="1"/>
    <col min="7183" max="7183" width="4.5703125" customWidth="1"/>
    <col min="7184" max="7184" width="4.42578125" customWidth="1"/>
    <col min="7185" max="7185" width="4" customWidth="1"/>
    <col min="7186" max="7186" width="3" customWidth="1"/>
    <col min="7187" max="7187" width="3.85546875" customWidth="1"/>
    <col min="7188" max="7188" width="4.42578125" customWidth="1"/>
    <col min="7189" max="7189" width="3.42578125" customWidth="1"/>
    <col min="7190" max="7190" width="4.85546875" customWidth="1"/>
    <col min="7191" max="7191" width="10.5703125" customWidth="1"/>
    <col min="7192" max="7192" width="7.140625" customWidth="1"/>
    <col min="7193" max="7193" width="8.140625" customWidth="1"/>
    <col min="7194" max="7194" width="7.5703125" customWidth="1"/>
    <col min="7195" max="7196" width="7.7109375" customWidth="1"/>
    <col min="7197" max="7197" width="7.140625" customWidth="1"/>
    <col min="7424" max="7424" width="4.42578125" customWidth="1"/>
    <col min="7425" max="7425" width="20.5703125" customWidth="1"/>
    <col min="7426" max="7426" width="12.42578125" customWidth="1"/>
    <col min="7427" max="7427" width="12.5703125" customWidth="1"/>
    <col min="7428" max="7428" width="3.85546875" customWidth="1"/>
    <col min="7429" max="7430" width="4.140625" customWidth="1"/>
    <col min="7431" max="7431" width="4" customWidth="1"/>
    <col min="7432" max="7432" width="16.42578125" customWidth="1"/>
    <col min="7433" max="7433" width="5.5703125" customWidth="1"/>
    <col min="7434" max="7434" width="8.7109375" customWidth="1"/>
    <col min="7435" max="7435" width="5.42578125" customWidth="1"/>
    <col min="7436" max="7436" width="4.42578125" customWidth="1"/>
    <col min="7437" max="7437" width="4.140625" customWidth="1"/>
    <col min="7438" max="7438" width="3.140625" customWidth="1"/>
    <col min="7439" max="7439" width="4.5703125" customWidth="1"/>
    <col min="7440" max="7440" width="4.42578125" customWidth="1"/>
    <col min="7441" max="7441" width="4" customWidth="1"/>
    <col min="7442" max="7442" width="3" customWidth="1"/>
    <col min="7443" max="7443" width="3.85546875" customWidth="1"/>
    <col min="7444" max="7444" width="4.42578125" customWidth="1"/>
    <col min="7445" max="7445" width="3.42578125" customWidth="1"/>
    <col min="7446" max="7446" width="4.85546875" customWidth="1"/>
    <col min="7447" max="7447" width="10.5703125" customWidth="1"/>
    <col min="7448" max="7448" width="7.140625" customWidth="1"/>
    <col min="7449" max="7449" width="8.140625" customWidth="1"/>
    <col min="7450" max="7450" width="7.5703125" customWidth="1"/>
    <col min="7451" max="7452" width="7.7109375" customWidth="1"/>
    <col min="7453" max="7453" width="7.140625" customWidth="1"/>
    <col min="7680" max="7680" width="4.42578125" customWidth="1"/>
    <col min="7681" max="7681" width="20.5703125" customWidth="1"/>
    <col min="7682" max="7682" width="12.42578125" customWidth="1"/>
    <col min="7683" max="7683" width="12.5703125" customWidth="1"/>
    <col min="7684" max="7684" width="3.85546875" customWidth="1"/>
    <col min="7685" max="7686" width="4.140625" customWidth="1"/>
    <col min="7687" max="7687" width="4" customWidth="1"/>
    <col min="7688" max="7688" width="16.42578125" customWidth="1"/>
    <col min="7689" max="7689" width="5.5703125" customWidth="1"/>
    <col min="7690" max="7690" width="8.7109375" customWidth="1"/>
    <col min="7691" max="7691" width="5.42578125" customWidth="1"/>
    <col min="7692" max="7692" width="4.42578125" customWidth="1"/>
    <col min="7693" max="7693" width="4.140625" customWidth="1"/>
    <col min="7694" max="7694" width="3.140625" customWidth="1"/>
    <col min="7695" max="7695" width="4.5703125" customWidth="1"/>
    <col min="7696" max="7696" width="4.42578125" customWidth="1"/>
    <col min="7697" max="7697" width="4" customWidth="1"/>
    <col min="7698" max="7698" width="3" customWidth="1"/>
    <col min="7699" max="7699" width="3.85546875" customWidth="1"/>
    <col min="7700" max="7700" width="4.42578125" customWidth="1"/>
    <col min="7701" max="7701" width="3.42578125" customWidth="1"/>
    <col min="7702" max="7702" width="4.85546875" customWidth="1"/>
    <col min="7703" max="7703" width="10.5703125" customWidth="1"/>
    <col min="7704" max="7704" width="7.140625" customWidth="1"/>
    <col min="7705" max="7705" width="8.140625" customWidth="1"/>
    <col min="7706" max="7706" width="7.5703125" customWidth="1"/>
    <col min="7707" max="7708" width="7.7109375" customWidth="1"/>
    <col min="7709" max="7709" width="7.140625" customWidth="1"/>
    <col min="7936" max="7936" width="4.42578125" customWidth="1"/>
    <col min="7937" max="7937" width="20.5703125" customWidth="1"/>
    <col min="7938" max="7938" width="12.42578125" customWidth="1"/>
    <col min="7939" max="7939" width="12.5703125" customWidth="1"/>
    <col min="7940" max="7940" width="3.85546875" customWidth="1"/>
    <col min="7941" max="7942" width="4.140625" customWidth="1"/>
    <col min="7943" max="7943" width="4" customWidth="1"/>
    <col min="7944" max="7944" width="16.42578125" customWidth="1"/>
    <col min="7945" max="7945" width="5.5703125" customWidth="1"/>
    <col min="7946" max="7946" width="8.7109375" customWidth="1"/>
    <col min="7947" max="7947" width="5.42578125" customWidth="1"/>
    <col min="7948" max="7948" width="4.42578125" customWidth="1"/>
    <col min="7949" max="7949" width="4.140625" customWidth="1"/>
    <col min="7950" max="7950" width="3.140625" customWidth="1"/>
    <col min="7951" max="7951" width="4.5703125" customWidth="1"/>
    <col min="7952" max="7952" width="4.42578125" customWidth="1"/>
    <col min="7953" max="7953" width="4" customWidth="1"/>
    <col min="7954" max="7954" width="3" customWidth="1"/>
    <col min="7955" max="7955" width="3.85546875" customWidth="1"/>
    <col min="7956" max="7956" width="4.42578125" customWidth="1"/>
    <col min="7957" max="7957" width="3.42578125" customWidth="1"/>
    <col min="7958" max="7958" width="4.85546875" customWidth="1"/>
    <col min="7959" max="7959" width="10.5703125" customWidth="1"/>
    <col min="7960" max="7960" width="7.140625" customWidth="1"/>
    <col min="7961" max="7961" width="8.140625" customWidth="1"/>
    <col min="7962" max="7962" width="7.5703125" customWidth="1"/>
    <col min="7963" max="7964" width="7.7109375" customWidth="1"/>
    <col min="7965" max="7965" width="7.140625" customWidth="1"/>
    <col min="8192" max="8192" width="4.42578125" customWidth="1"/>
    <col min="8193" max="8193" width="20.5703125" customWidth="1"/>
    <col min="8194" max="8194" width="12.42578125" customWidth="1"/>
    <col min="8195" max="8195" width="12.5703125" customWidth="1"/>
    <col min="8196" max="8196" width="3.85546875" customWidth="1"/>
    <col min="8197" max="8198" width="4.140625" customWidth="1"/>
    <col min="8199" max="8199" width="4" customWidth="1"/>
    <col min="8200" max="8200" width="16.42578125" customWidth="1"/>
    <col min="8201" max="8201" width="5.5703125" customWidth="1"/>
    <col min="8202" max="8202" width="8.7109375" customWidth="1"/>
    <col min="8203" max="8203" width="5.42578125" customWidth="1"/>
    <col min="8204" max="8204" width="4.42578125" customWidth="1"/>
    <col min="8205" max="8205" width="4.140625" customWidth="1"/>
    <col min="8206" max="8206" width="3.140625" customWidth="1"/>
    <col min="8207" max="8207" width="4.5703125" customWidth="1"/>
    <col min="8208" max="8208" width="4.42578125" customWidth="1"/>
    <col min="8209" max="8209" width="4" customWidth="1"/>
    <col min="8210" max="8210" width="3" customWidth="1"/>
    <col min="8211" max="8211" width="3.85546875" customWidth="1"/>
    <col min="8212" max="8212" width="4.42578125" customWidth="1"/>
    <col min="8213" max="8213" width="3.42578125" customWidth="1"/>
    <col min="8214" max="8214" width="4.85546875" customWidth="1"/>
    <col min="8215" max="8215" width="10.5703125" customWidth="1"/>
    <col min="8216" max="8216" width="7.140625" customWidth="1"/>
    <col min="8217" max="8217" width="8.140625" customWidth="1"/>
    <col min="8218" max="8218" width="7.5703125" customWidth="1"/>
    <col min="8219" max="8220" width="7.7109375" customWidth="1"/>
    <col min="8221" max="8221" width="7.140625" customWidth="1"/>
    <col min="8448" max="8448" width="4.42578125" customWidth="1"/>
    <col min="8449" max="8449" width="20.5703125" customWidth="1"/>
    <col min="8450" max="8450" width="12.42578125" customWidth="1"/>
    <col min="8451" max="8451" width="12.5703125" customWidth="1"/>
    <col min="8452" max="8452" width="3.85546875" customWidth="1"/>
    <col min="8453" max="8454" width="4.140625" customWidth="1"/>
    <col min="8455" max="8455" width="4" customWidth="1"/>
    <col min="8456" max="8456" width="16.42578125" customWidth="1"/>
    <col min="8457" max="8457" width="5.5703125" customWidth="1"/>
    <col min="8458" max="8458" width="8.7109375" customWidth="1"/>
    <col min="8459" max="8459" width="5.42578125" customWidth="1"/>
    <col min="8460" max="8460" width="4.42578125" customWidth="1"/>
    <col min="8461" max="8461" width="4.140625" customWidth="1"/>
    <col min="8462" max="8462" width="3.140625" customWidth="1"/>
    <col min="8463" max="8463" width="4.5703125" customWidth="1"/>
    <col min="8464" max="8464" width="4.42578125" customWidth="1"/>
    <col min="8465" max="8465" width="4" customWidth="1"/>
    <col min="8466" max="8466" width="3" customWidth="1"/>
    <col min="8467" max="8467" width="3.85546875" customWidth="1"/>
    <col min="8468" max="8468" width="4.42578125" customWidth="1"/>
    <col min="8469" max="8469" width="3.42578125" customWidth="1"/>
    <col min="8470" max="8470" width="4.85546875" customWidth="1"/>
    <col min="8471" max="8471" width="10.5703125" customWidth="1"/>
    <col min="8472" max="8472" width="7.140625" customWidth="1"/>
    <col min="8473" max="8473" width="8.140625" customWidth="1"/>
    <col min="8474" max="8474" width="7.5703125" customWidth="1"/>
    <col min="8475" max="8476" width="7.7109375" customWidth="1"/>
    <col min="8477" max="8477" width="7.140625" customWidth="1"/>
    <col min="8704" max="8704" width="4.42578125" customWidth="1"/>
    <col min="8705" max="8705" width="20.5703125" customWidth="1"/>
    <col min="8706" max="8706" width="12.42578125" customWidth="1"/>
    <col min="8707" max="8707" width="12.5703125" customWidth="1"/>
    <col min="8708" max="8708" width="3.85546875" customWidth="1"/>
    <col min="8709" max="8710" width="4.140625" customWidth="1"/>
    <col min="8711" max="8711" width="4" customWidth="1"/>
    <col min="8712" max="8712" width="16.42578125" customWidth="1"/>
    <col min="8713" max="8713" width="5.5703125" customWidth="1"/>
    <col min="8714" max="8714" width="8.7109375" customWidth="1"/>
    <col min="8715" max="8715" width="5.42578125" customWidth="1"/>
    <col min="8716" max="8716" width="4.42578125" customWidth="1"/>
    <col min="8717" max="8717" width="4.140625" customWidth="1"/>
    <col min="8718" max="8718" width="3.140625" customWidth="1"/>
    <col min="8719" max="8719" width="4.5703125" customWidth="1"/>
    <col min="8720" max="8720" width="4.42578125" customWidth="1"/>
    <col min="8721" max="8721" width="4" customWidth="1"/>
    <col min="8722" max="8722" width="3" customWidth="1"/>
    <col min="8723" max="8723" width="3.85546875" customWidth="1"/>
    <col min="8724" max="8724" width="4.42578125" customWidth="1"/>
    <col min="8725" max="8725" width="3.42578125" customWidth="1"/>
    <col min="8726" max="8726" width="4.85546875" customWidth="1"/>
    <col min="8727" max="8727" width="10.5703125" customWidth="1"/>
    <col min="8728" max="8728" width="7.140625" customWidth="1"/>
    <col min="8729" max="8729" width="8.140625" customWidth="1"/>
    <col min="8730" max="8730" width="7.5703125" customWidth="1"/>
    <col min="8731" max="8732" width="7.7109375" customWidth="1"/>
    <col min="8733" max="8733" width="7.140625" customWidth="1"/>
    <col min="8960" max="8960" width="4.42578125" customWidth="1"/>
    <col min="8961" max="8961" width="20.5703125" customWidth="1"/>
    <col min="8962" max="8962" width="12.42578125" customWidth="1"/>
    <col min="8963" max="8963" width="12.5703125" customWidth="1"/>
    <col min="8964" max="8964" width="3.85546875" customWidth="1"/>
    <col min="8965" max="8966" width="4.140625" customWidth="1"/>
    <col min="8967" max="8967" width="4" customWidth="1"/>
    <col min="8968" max="8968" width="16.42578125" customWidth="1"/>
    <col min="8969" max="8969" width="5.5703125" customWidth="1"/>
    <col min="8970" max="8970" width="8.7109375" customWidth="1"/>
    <col min="8971" max="8971" width="5.42578125" customWidth="1"/>
    <col min="8972" max="8972" width="4.42578125" customWidth="1"/>
    <col min="8973" max="8973" width="4.140625" customWidth="1"/>
    <col min="8974" max="8974" width="3.140625" customWidth="1"/>
    <col min="8975" max="8975" width="4.5703125" customWidth="1"/>
    <col min="8976" max="8976" width="4.42578125" customWidth="1"/>
    <col min="8977" max="8977" width="4" customWidth="1"/>
    <col min="8978" max="8978" width="3" customWidth="1"/>
    <col min="8979" max="8979" width="3.85546875" customWidth="1"/>
    <col min="8980" max="8980" width="4.42578125" customWidth="1"/>
    <col min="8981" max="8981" width="3.42578125" customWidth="1"/>
    <col min="8982" max="8982" width="4.85546875" customWidth="1"/>
    <col min="8983" max="8983" width="10.5703125" customWidth="1"/>
    <col min="8984" max="8984" width="7.140625" customWidth="1"/>
    <col min="8985" max="8985" width="8.140625" customWidth="1"/>
    <col min="8986" max="8986" width="7.5703125" customWidth="1"/>
    <col min="8987" max="8988" width="7.7109375" customWidth="1"/>
    <col min="8989" max="8989" width="7.140625" customWidth="1"/>
    <col min="9216" max="9216" width="4.42578125" customWidth="1"/>
    <col min="9217" max="9217" width="20.5703125" customWidth="1"/>
    <col min="9218" max="9218" width="12.42578125" customWidth="1"/>
    <col min="9219" max="9219" width="12.5703125" customWidth="1"/>
    <col min="9220" max="9220" width="3.85546875" customWidth="1"/>
    <col min="9221" max="9222" width="4.140625" customWidth="1"/>
    <col min="9223" max="9223" width="4" customWidth="1"/>
    <col min="9224" max="9224" width="16.42578125" customWidth="1"/>
    <col min="9225" max="9225" width="5.5703125" customWidth="1"/>
    <col min="9226" max="9226" width="8.7109375" customWidth="1"/>
    <col min="9227" max="9227" width="5.42578125" customWidth="1"/>
    <col min="9228" max="9228" width="4.42578125" customWidth="1"/>
    <col min="9229" max="9229" width="4.140625" customWidth="1"/>
    <col min="9230" max="9230" width="3.140625" customWidth="1"/>
    <col min="9231" max="9231" width="4.5703125" customWidth="1"/>
    <col min="9232" max="9232" width="4.42578125" customWidth="1"/>
    <col min="9233" max="9233" width="4" customWidth="1"/>
    <col min="9234" max="9234" width="3" customWidth="1"/>
    <col min="9235" max="9235" width="3.85546875" customWidth="1"/>
    <col min="9236" max="9236" width="4.42578125" customWidth="1"/>
    <col min="9237" max="9237" width="3.42578125" customWidth="1"/>
    <col min="9238" max="9238" width="4.85546875" customWidth="1"/>
    <col min="9239" max="9239" width="10.5703125" customWidth="1"/>
    <col min="9240" max="9240" width="7.140625" customWidth="1"/>
    <col min="9241" max="9241" width="8.140625" customWidth="1"/>
    <col min="9242" max="9242" width="7.5703125" customWidth="1"/>
    <col min="9243" max="9244" width="7.7109375" customWidth="1"/>
    <col min="9245" max="9245" width="7.140625" customWidth="1"/>
    <col min="9472" max="9472" width="4.42578125" customWidth="1"/>
    <col min="9473" max="9473" width="20.5703125" customWidth="1"/>
    <col min="9474" max="9474" width="12.42578125" customWidth="1"/>
    <col min="9475" max="9475" width="12.5703125" customWidth="1"/>
    <col min="9476" max="9476" width="3.85546875" customWidth="1"/>
    <col min="9477" max="9478" width="4.140625" customWidth="1"/>
    <col min="9479" max="9479" width="4" customWidth="1"/>
    <col min="9480" max="9480" width="16.42578125" customWidth="1"/>
    <col min="9481" max="9481" width="5.5703125" customWidth="1"/>
    <col min="9482" max="9482" width="8.7109375" customWidth="1"/>
    <col min="9483" max="9483" width="5.42578125" customWidth="1"/>
    <col min="9484" max="9484" width="4.42578125" customWidth="1"/>
    <col min="9485" max="9485" width="4.140625" customWidth="1"/>
    <col min="9486" max="9486" width="3.140625" customWidth="1"/>
    <col min="9487" max="9487" width="4.5703125" customWidth="1"/>
    <col min="9488" max="9488" width="4.42578125" customWidth="1"/>
    <col min="9489" max="9489" width="4" customWidth="1"/>
    <col min="9490" max="9490" width="3" customWidth="1"/>
    <col min="9491" max="9491" width="3.85546875" customWidth="1"/>
    <col min="9492" max="9492" width="4.42578125" customWidth="1"/>
    <col min="9493" max="9493" width="3.42578125" customWidth="1"/>
    <col min="9494" max="9494" width="4.85546875" customWidth="1"/>
    <col min="9495" max="9495" width="10.5703125" customWidth="1"/>
    <col min="9496" max="9496" width="7.140625" customWidth="1"/>
    <col min="9497" max="9497" width="8.140625" customWidth="1"/>
    <col min="9498" max="9498" width="7.5703125" customWidth="1"/>
    <col min="9499" max="9500" width="7.7109375" customWidth="1"/>
    <col min="9501" max="9501" width="7.140625" customWidth="1"/>
    <col min="9728" max="9728" width="4.42578125" customWidth="1"/>
    <col min="9729" max="9729" width="20.5703125" customWidth="1"/>
    <col min="9730" max="9730" width="12.42578125" customWidth="1"/>
    <col min="9731" max="9731" width="12.5703125" customWidth="1"/>
    <col min="9732" max="9732" width="3.85546875" customWidth="1"/>
    <col min="9733" max="9734" width="4.140625" customWidth="1"/>
    <col min="9735" max="9735" width="4" customWidth="1"/>
    <col min="9736" max="9736" width="16.42578125" customWidth="1"/>
    <col min="9737" max="9737" width="5.5703125" customWidth="1"/>
    <col min="9738" max="9738" width="8.7109375" customWidth="1"/>
    <col min="9739" max="9739" width="5.42578125" customWidth="1"/>
    <col min="9740" max="9740" width="4.42578125" customWidth="1"/>
    <col min="9741" max="9741" width="4.140625" customWidth="1"/>
    <col min="9742" max="9742" width="3.140625" customWidth="1"/>
    <col min="9743" max="9743" width="4.5703125" customWidth="1"/>
    <col min="9744" max="9744" width="4.42578125" customWidth="1"/>
    <col min="9745" max="9745" width="4" customWidth="1"/>
    <col min="9746" max="9746" width="3" customWidth="1"/>
    <col min="9747" max="9747" width="3.85546875" customWidth="1"/>
    <col min="9748" max="9748" width="4.42578125" customWidth="1"/>
    <col min="9749" max="9749" width="3.42578125" customWidth="1"/>
    <col min="9750" max="9750" width="4.85546875" customWidth="1"/>
    <col min="9751" max="9751" width="10.5703125" customWidth="1"/>
    <col min="9752" max="9752" width="7.140625" customWidth="1"/>
    <col min="9753" max="9753" width="8.140625" customWidth="1"/>
    <col min="9754" max="9754" width="7.5703125" customWidth="1"/>
    <col min="9755" max="9756" width="7.7109375" customWidth="1"/>
    <col min="9757" max="9757" width="7.140625" customWidth="1"/>
    <col min="9984" max="9984" width="4.42578125" customWidth="1"/>
    <col min="9985" max="9985" width="20.5703125" customWidth="1"/>
    <col min="9986" max="9986" width="12.42578125" customWidth="1"/>
    <col min="9987" max="9987" width="12.5703125" customWidth="1"/>
    <col min="9988" max="9988" width="3.85546875" customWidth="1"/>
    <col min="9989" max="9990" width="4.140625" customWidth="1"/>
    <col min="9991" max="9991" width="4" customWidth="1"/>
    <col min="9992" max="9992" width="16.42578125" customWidth="1"/>
    <col min="9993" max="9993" width="5.5703125" customWidth="1"/>
    <col min="9994" max="9994" width="8.7109375" customWidth="1"/>
    <col min="9995" max="9995" width="5.42578125" customWidth="1"/>
    <col min="9996" max="9996" width="4.42578125" customWidth="1"/>
    <col min="9997" max="9997" width="4.140625" customWidth="1"/>
    <col min="9998" max="9998" width="3.140625" customWidth="1"/>
    <col min="9999" max="9999" width="4.5703125" customWidth="1"/>
    <col min="10000" max="10000" width="4.42578125" customWidth="1"/>
    <col min="10001" max="10001" width="4" customWidth="1"/>
    <col min="10002" max="10002" width="3" customWidth="1"/>
    <col min="10003" max="10003" width="3.85546875" customWidth="1"/>
    <col min="10004" max="10004" width="4.42578125" customWidth="1"/>
    <col min="10005" max="10005" width="3.42578125" customWidth="1"/>
    <col min="10006" max="10006" width="4.85546875" customWidth="1"/>
    <col min="10007" max="10007" width="10.5703125" customWidth="1"/>
    <col min="10008" max="10008" width="7.140625" customWidth="1"/>
    <col min="10009" max="10009" width="8.140625" customWidth="1"/>
    <col min="10010" max="10010" width="7.5703125" customWidth="1"/>
    <col min="10011" max="10012" width="7.7109375" customWidth="1"/>
    <col min="10013" max="10013" width="7.140625" customWidth="1"/>
    <col min="10240" max="10240" width="4.42578125" customWidth="1"/>
    <col min="10241" max="10241" width="20.5703125" customWidth="1"/>
    <col min="10242" max="10242" width="12.42578125" customWidth="1"/>
    <col min="10243" max="10243" width="12.5703125" customWidth="1"/>
    <col min="10244" max="10244" width="3.85546875" customWidth="1"/>
    <col min="10245" max="10246" width="4.140625" customWidth="1"/>
    <col min="10247" max="10247" width="4" customWidth="1"/>
    <col min="10248" max="10248" width="16.42578125" customWidth="1"/>
    <col min="10249" max="10249" width="5.5703125" customWidth="1"/>
    <col min="10250" max="10250" width="8.7109375" customWidth="1"/>
    <col min="10251" max="10251" width="5.42578125" customWidth="1"/>
    <col min="10252" max="10252" width="4.42578125" customWidth="1"/>
    <col min="10253" max="10253" width="4.140625" customWidth="1"/>
    <col min="10254" max="10254" width="3.140625" customWidth="1"/>
    <col min="10255" max="10255" width="4.5703125" customWidth="1"/>
    <col min="10256" max="10256" width="4.42578125" customWidth="1"/>
    <col min="10257" max="10257" width="4" customWidth="1"/>
    <col min="10258" max="10258" width="3" customWidth="1"/>
    <col min="10259" max="10259" width="3.85546875" customWidth="1"/>
    <col min="10260" max="10260" width="4.42578125" customWidth="1"/>
    <col min="10261" max="10261" width="3.42578125" customWidth="1"/>
    <col min="10262" max="10262" width="4.85546875" customWidth="1"/>
    <col min="10263" max="10263" width="10.5703125" customWidth="1"/>
    <col min="10264" max="10264" width="7.140625" customWidth="1"/>
    <col min="10265" max="10265" width="8.140625" customWidth="1"/>
    <col min="10266" max="10266" width="7.5703125" customWidth="1"/>
    <col min="10267" max="10268" width="7.7109375" customWidth="1"/>
    <col min="10269" max="10269" width="7.140625" customWidth="1"/>
    <col min="10496" max="10496" width="4.42578125" customWidth="1"/>
    <col min="10497" max="10497" width="20.5703125" customWidth="1"/>
    <col min="10498" max="10498" width="12.42578125" customWidth="1"/>
    <col min="10499" max="10499" width="12.5703125" customWidth="1"/>
    <col min="10500" max="10500" width="3.85546875" customWidth="1"/>
    <col min="10501" max="10502" width="4.140625" customWidth="1"/>
    <col min="10503" max="10503" width="4" customWidth="1"/>
    <col min="10504" max="10504" width="16.42578125" customWidth="1"/>
    <col min="10505" max="10505" width="5.5703125" customWidth="1"/>
    <col min="10506" max="10506" width="8.7109375" customWidth="1"/>
    <col min="10507" max="10507" width="5.42578125" customWidth="1"/>
    <col min="10508" max="10508" width="4.42578125" customWidth="1"/>
    <col min="10509" max="10509" width="4.140625" customWidth="1"/>
    <col min="10510" max="10510" width="3.140625" customWidth="1"/>
    <col min="10511" max="10511" width="4.5703125" customWidth="1"/>
    <col min="10512" max="10512" width="4.42578125" customWidth="1"/>
    <col min="10513" max="10513" width="4" customWidth="1"/>
    <col min="10514" max="10514" width="3" customWidth="1"/>
    <col min="10515" max="10515" width="3.85546875" customWidth="1"/>
    <col min="10516" max="10516" width="4.42578125" customWidth="1"/>
    <col min="10517" max="10517" width="3.42578125" customWidth="1"/>
    <col min="10518" max="10518" width="4.85546875" customWidth="1"/>
    <col min="10519" max="10519" width="10.5703125" customWidth="1"/>
    <col min="10520" max="10520" width="7.140625" customWidth="1"/>
    <col min="10521" max="10521" width="8.140625" customWidth="1"/>
    <col min="10522" max="10522" width="7.5703125" customWidth="1"/>
    <col min="10523" max="10524" width="7.7109375" customWidth="1"/>
    <col min="10525" max="10525" width="7.140625" customWidth="1"/>
    <col min="10752" max="10752" width="4.42578125" customWidth="1"/>
    <col min="10753" max="10753" width="20.5703125" customWidth="1"/>
    <col min="10754" max="10754" width="12.42578125" customWidth="1"/>
    <col min="10755" max="10755" width="12.5703125" customWidth="1"/>
    <col min="10756" max="10756" width="3.85546875" customWidth="1"/>
    <col min="10757" max="10758" width="4.140625" customWidth="1"/>
    <col min="10759" max="10759" width="4" customWidth="1"/>
    <col min="10760" max="10760" width="16.42578125" customWidth="1"/>
    <col min="10761" max="10761" width="5.5703125" customWidth="1"/>
    <col min="10762" max="10762" width="8.7109375" customWidth="1"/>
    <col min="10763" max="10763" width="5.42578125" customWidth="1"/>
    <col min="10764" max="10764" width="4.42578125" customWidth="1"/>
    <col min="10765" max="10765" width="4.140625" customWidth="1"/>
    <col min="10766" max="10766" width="3.140625" customWidth="1"/>
    <col min="10767" max="10767" width="4.5703125" customWidth="1"/>
    <col min="10768" max="10768" width="4.42578125" customWidth="1"/>
    <col min="10769" max="10769" width="4" customWidth="1"/>
    <col min="10770" max="10770" width="3" customWidth="1"/>
    <col min="10771" max="10771" width="3.85546875" customWidth="1"/>
    <col min="10772" max="10772" width="4.42578125" customWidth="1"/>
    <col min="10773" max="10773" width="3.42578125" customWidth="1"/>
    <col min="10774" max="10774" width="4.85546875" customWidth="1"/>
    <col min="10775" max="10775" width="10.5703125" customWidth="1"/>
    <col min="10776" max="10776" width="7.140625" customWidth="1"/>
    <col min="10777" max="10777" width="8.140625" customWidth="1"/>
    <col min="10778" max="10778" width="7.5703125" customWidth="1"/>
    <col min="10779" max="10780" width="7.7109375" customWidth="1"/>
    <col min="10781" max="10781" width="7.140625" customWidth="1"/>
    <col min="11008" max="11008" width="4.42578125" customWidth="1"/>
    <col min="11009" max="11009" width="20.5703125" customWidth="1"/>
    <col min="11010" max="11010" width="12.42578125" customWidth="1"/>
    <col min="11011" max="11011" width="12.5703125" customWidth="1"/>
    <col min="11012" max="11012" width="3.85546875" customWidth="1"/>
    <col min="11013" max="11014" width="4.140625" customWidth="1"/>
    <col min="11015" max="11015" width="4" customWidth="1"/>
    <col min="11016" max="11016" width="16.42578125" customWidth="1"/>
    <col min="11017" max="11017" width="5.5703125" customWidth="1"/>
    <col min="11018" max="11018" width="8.7109375" customWidth="1"/>
    <col min="11019" max="11019" width="5.42578125" customWidth="1"/>
    <col min="11020" max="11020" width="4.42578125" customWidth="1"/>
    <col min="11021" max="11021" width="4.140625" customWidth="1"/>
    <col min="11022" max="11022" width="3.140625" customWidth="1"/>
    <col min="11023" max="11023" width="4.5703125" customWidth="1"/>
    <col min="11024" max="11024" width="4.42578125" customWidth="1"/>
    <col min="11025" max="11025" width="4" customWidth="1"/>
    <col min="11026" max="11026" width="3" customWidth="1"/>
    <col min="11027" max="11027" width="3.85546875" customWidth="1"/>
    <col min="11028" max="11028" width="4.42578125" customWidth="1"/>
    <col min="11029" max="11029" width="3.42578125" customWidth="1"/>
    <col min="11030" max="11030" width="4.85546875" customWidth="1"/>
    <col min="11031" max="11031" width="10.5703125" customWidth="1"/>
    <col min="11032" max="11032" width="7.140625" customWidth="1"/>
    <col min="11033" max="11033" width="8.140625" customWidth="1"/>
    <col min="11034" max="11034" width="7.5703125" customWidth="1"/>
    <col min="11035" max="11036" width="7.7109375" customWidth="1"/>
    <col min="11037" max="11037" width="7.140625" customWidth="1"/>
    <col min="11264" max="11264" width="4.42578125" customWidth="1"/>
    <col min="11265" max="11265" width="20.5703125" customWidth="1"/>
    <col min="11266" max="11266" width="12.42578125" customWidth="1"/>
    <col min="11267" max="11267" width="12.5703125" customWidth="1"/>
    <col min="11268" max="11268" width="3.85546875" customWidth="1"/>
    <col min="11269" max="11270" width="4.140625" customWidth="1"/>
    <col min="11271" max="11271" width="4" customWidth="1"/>
    <col min="11272" max="11272" width="16.42578125" customWidth="1"/>
    <col min="11273" max="11273" width="5.5703125" customWidth="1"/>
    <col min="11274" max="11274" width="8.7109375" customWidth="1"/>
    <col min="11275" max="11275" width="5.42578125" customWidth="1"/>
    <col min="11276" max="11276" width="4.42578125" customWidth="1"/>
    <col min="11277" max="11277" width="4.140625" customWidth="1"/>
    <col min="11278" max="11278" width="3.140625" customWidth="1"/>
    <col min="11279" max="11279" width="4.5703125" customWidth="1"/>
    <col min="11280" max="11280" width="4.42578125" customWidth="1"/>
    <col min="11281" max="11281" width="4" customWidth="1"/>
    <col min="11282" max="11282" width="3" customWidth="1"/>
    <col min="11283" max="11283" width="3.85546875" customWidth="1"/>
    <col min="11284" max="11284" width="4.42578125" customWidth="1"/>
    <col min="11285" max="11285" width="3.42578125" customWidth="1"/>
    <col min="11286" max="11286" width="4.85546875" customWidth="1"/>
    <col min="11287" max="11287" width="10.5703125" customWidth="1"/>
    <col min="11288" max="11288" width="7.140625" customWidth="1"/>
    <col min="11289" max="11289" width="8.140625" customWidth="1"/>
    <col min="11290" max="11290" width="7.5703125" customWidth="1"/>
    <col min="11291" max="11292" width="7.7109375" customWidth="1"/>
    <col min="11293" max="11293" width="7.140625" customWidth="1"/>
    <col min="11520" max="11520" width="4.42578125" customWidth="1"/>
    <col min="11521" max="11521" width="20.5703125" customWidth="1"/>
    <col min="11522" max="11522" width="12.42578125" customWidth="1"/>
    <col min="11523" max="11523" width="12.5703125" customWidth="1"/>
    <col min="11524" max="11524" width="3.85546875" customWidth="1"/>
    <col min="11525" max="11526" width="4.140625" customWidth="1"/>
    <col min="11527" max="11527" width="4" customWidth="1"/>
    <col min="11528" max="11528" width="16.42578125" customWidth="1"/>
    <col min="11529" max="11529" width="5.5703125" customWidth="1"/>
    <col min="11530" max="11530" width="8.7109375" customWidth="1"/>
    <col min="11531" max="11531" width="5.42578125" customWidth="1"/>
    <col min="11532" max="11532" width="4.42578125" customWidth="1"/>
    <col min="11533" max="11533" width="4.140625" customWidth="1"/>
    <col min="11534" max="11534" width="3.140625" customWidth="1"/>
    <col min="11535" max="11535" width="4.5703125" customWidth="1"/>
    <col min="11536" max="11536" width="4.42578125" customWidth="1"/>
    <col min="11537" max="11537" width="4" customWidth="1"/>
    <col min="11538" max="11538" width="3" customWidth="1"/>
    <col min="11539" max="11539" width="3.85546875" customWidth="1"/>
    <col min="11540" max="11540" width="4.42578125" customWidth="1"/>
    <col min="11541" max="11541" width="3.42578125" customWidth="1"/>
    <col min="11542" max="11542" width="4.85546875" customWidth="1"/>
    <col min="11543" max="11543" width="10.5703125" customWidth="1"/>
    <col min="11544" max="11544" width="7.140625" customWidth="1"/>
    <col min="11545" max="11545" width="8.140625" customWidth="1"/>
    <col min="11546" max="11546" width="7.5703125" customWidth="1"/>
    <col min="11547" max="11548" width="7.7109375" customWidth="1"/>
    <col min="11549" max="11549" width="7.140625" customWidth="1"/>
    <col min="11776" max="11776" width="4.42578125" customWidth="1"/>
    <col min="11777" max="11777" width="20.5703125" customWidth="1"/>
    <col min="11778" max="11778" width="12.42578125" customWidth="1"/>
    <col min="11779" max="11779" width="12.5703125" customWidth="1"/>
    <col min="11780" max="11780" width="3.85546875" customWidth="1"/>
    <col min="11781" max="11782" width="4.140625" customWidth="1"/>
    <col min="11783" max="11783" width="4" customWidth="1"/>
    <col min="11784" max="11784" width="16.42578125" customWidth="1"/>
    <col min="11785" max="11785" width="5.5703125" customWidth="1"/>
    <col min="11786" max="11786" width="8.7109375" customWidth="1"/>
    <col min="11787" max="11787" width="5.42578125" customWidth="1"/>
    <col min="11788" max="11788" width="4.42578125" customWidth="1"/>
    <col min="11789" max="11789" width="4.140625" customWidth="1"/>
    <col min="11790" max="11790" width="3.140625" customWidth="1"/>
    <col min="11791" max="11791" width="4.5703125" customWidth="1"/>
    <col min="11792" max="11792" width="4.42578125" customWidth="1"/>
    <col min="11793" max="11793" width="4" customWidth="1"/>
    <col min="11794" max="11794" width="3" customWidth="1"/>
    <col min="11795" max="11795" width="3.85546875" customWidth="1"/>
    <col min="11796" max="11796" width="4.42578125" customWidth="1"/>
    <col min="11797" max="11797" width="3.42578125" customWidth="1"/>
    <col min="11798" max="11798" width="4.85546875" customWidth="1"/>
    <col min="11799" max="11799" width="10.5703125" customWidth="1"/>
    <col min="11800" max="11800" width="7.140625" customWidth="1"/>
    <col min="11801" max="11801" width="8.140625" customWidth="1"/>
    <col min="11802" max="11802" width="7.5703125" customWidth="1"/>
    <col min="11803" max="11804" width="7.7109375" customWidth="1"/>
    <col min="11805" max="11805" width="7.140625" customWidth="1"/>
    <col min="12032" max="12032" width="4.42578125" customWidth="1"/>
    <col min="12033" max="12033" width="20.5703125" customWidth="1"/>
    <col min="12034" max="12034" width="12.42578125" customWidth="1"/>
    <col min="12035" max="12035" width="12.5703125" customWidth="1"/>
    <col min="12036" max="12036" width="3.85546875" customWidth="1"/>
    <col min="12037" max="12038" width="4.140625" customWidth="1"/>
    <col min="12039" max="12039" width="4" customWidth="1"/>
    <col min="12040" max="12040" width="16.42578125" customWidth="1"/>
    <col min="12041" max="12041" width="5.5703125" customWidth="1"/>
    <col min="12042" max="12042" width="8.7109375" customWidth="1"/>
    <col min="12043" max="12043" width="5.42578125" customWidth="1"/>
    <col min="12044" max="12044" width="4.42578125" customWidth="1"/>
    <col min="12045" max="12045" width="4.140625" customWidth="1"/>
    <col min="12046" max="12046" width="3.140625" customWidth="1"/>
    <col min="12047" max="12047" width="4.5703125" customWidth="1"/>
    <col min="12048" max="12048" width="4.42578125" customWidth="1"/>
    <col min="12049" max="12049" width="4" customWidth="1"/>
    <col min="12050" max="12050" width="3" customWidth="1"/>
    <col min="12051" max="12051" width="3.85546875" customWidth="1"/>
    <col min="12052" max="12052" width="4.42578125" customWidth="1"/>
    <col min="12053" max="12053" width="3.42578125" customWidth="1"/>
    <col min="12054" max="12054" width="4.85546875" customWidth="1"/>
    <col min="12055" max="12055" width="10.5703125" customWidth="1"/>
    <col min="12056" max="12056" width="7.140625" customWidth="1"/>
    <col min="12057" max="12057" width="8.140625" customWidth="1"/>
    <col min="12058" max="12058" width="7.5703125" customWidth="1"/>
    <col min="12059" max="12060" width="7.7109375" customWidth="1"/>
    <col min="12061" max="12061" width="7.140625" customWidth="1"/>
    <col min="12288" max="12288" width="4.42578125" customWidth="1"/>
    <col min="12289" max="12289" width="20.5703125" customWidth="1"/>
    <col min="12290" max="12290" width="12.42578125" customWidth="1"/>
    <col min="12291" max="12291" width="12.5703125" customWidth="1"/>
    <col min="12292" max="12292" width="3.85546875" customWidth="1"/>
    <col min="12293" max="12294" width="4.140625" customWidth="1"/>
    <col min="12295" max="12295" width="4" customWidth="1"/>
    <col min="12296" max="12296" width="16.42578125" customWidth="1"/>
    <col min="12297" max="12297" width="5.5703125" customWidth="1"/>
    <col min="12298" max="12298" width="8.7109375" customWidth="1"/>
    <col min="12299" max="12299" width="5.42578125" customWidth="1"/>
    <col min="12300" max="12300" width="4.42578125" customWidth="1"/>
    <col min="12301" max="12301" width="4.140625" customWidth="1"/>
    <col min="12302" max="12302" width="3.140625" customWidth="1"/>
    <col min="12303" max="12303" width="4.5703125" customWidth="1"/>
    <col min="12304" max="12304" width="4.42578125" customWidth="1"/>
    <col min="12305" max="12305" width="4" customWidth="1"/>
    <col min="12306" max="12306" width="3" customWidth="1"/>
    <col min="12307" max="12307" width="3.85546875" customWidth="1"/>
    <col min="12308" max="12308" width="4.42578125" customWidth="1"/>
    <col min="12309" max="12309" width="3.42578125" customWidth="1"/>
    <col min="12310" max="12310" width="4.85546875" customWidth="1"/>
    <col min="12311" max="12311" width="10.5703125" customWidth="1"/>
    <col min="12312" max="12312" width="7.140625" customWidth="1"/>
    <col min="12313" max="12313" width="8.140625" customWidth="1"/>
    <col min="12314" max="12314" width="7.5703125" customWidth="1"/>
    <col min="12315" max="12316" width="7.7109375" customWidth="1"/>
    <col min="12317" max="12317" width="7.140625" customWidth="1"/>
    <col min="12544" max="12544" width="4.42578125" customWidth="1"/>
    <col min="12545" max="12545" width="20.5703125" customWidth="1"/>
    <col min="12546" max="12546" width="12.42578125" customWidth="1"/>
    <col min="12547" max="12547" width="12.5703125" customWidth="1"/>
    <col min="12548" max="12548" width="3.85546875" customWidth="1"/>
    <col min="12549" max="12550" width="4.140625" customWidth="1"/>
    <col min="12551" max="12551" width="4" customWidth="1"/>
    <col min="12552" max="12552" width="16.42578125" customWidth="1"/>
    <col min="12553" max="12553" width="5.5703125" customWidth="1"/>
    <col min="12554" max="12554" width="8.7109375" customWidth="1"/>
    <col min="12555" max="12555" width="5.42578125" customWidth="1"/>
    <col min="12556" max="12556" width="4.42578125" customWidth="1"/>
    <col min="12557" max="12557" width="4.140625" customWidth="1"/>
    <col min="12558" max="12558" width="3.140625" customWidth="1"/>
    <col min="12559" max="12559" width="4.5703125" customWidth="1"/>
    <col min="12560" max="12560" width="4.42578125" customWidth="1"/>
    <col min="12561" max="12561" width="4" customWidth="1"/>
    <col min="12562" max="12562" width="3" customWidth="1"/>
    <col min="12563" max="12563" width="3.85546875" customWidth="1"/>
    <col min="12564" max="12564" width="4.42578125" customWidth="1"/>
    <col min="12565" max="12565" width="3.42578125" customWidth="1"/>
    <col min="12566" max="12566" width="4.85546875" customWidth="1"/>
    <col min="12567" max="12567" width="10.5703125" customWidth="1"/>
    <col min="12568" max="12568" width="7.140625" customWidth="1"/>
    <col min="12569" max="12569" width="8.140625" customWidth="1"/>
    <col min="12570" max="12570" width="7.5703125" customWidth="1"/>
    <col min="12571" max="12572" width="7.7109375" customWidth="1"/>
    <col min="12573" max="12573" width="7.140625" customWidth="1"/>
    <col min="12800" max="12800" width="4.42578125" customWidth="1"/>
    <col min="12801" max="12801" width="20.5703125" customWidth="1"/>
    <col min="12802" max="12802" width="12.42578125" customWidth="1"/>
    <col min="12803" max="12803" width="12.5703125" customWidth="1"/>
    <col min="12804" max="12804" width="3.85546875" customWidth="1"/>
    <col min="12805" max="12806" width="4.140625" customWidth="1"/>
    <col min="12807" max="12807" width="4" customWidth="1"/>
    <col min="12808" max="12808" width="16.42578125" customWidth="1"/>
    <col min="12809" max="12809" width="5.5703125" customWidth="1"/>
    <col min="12810" max="12810" width="8.7109375" customWidth="1"/>
    <col min="12811" max="12811" width="5.42578125" customWidth="1"/>
    <col min="12812" max="12812" width="4.42578125" customWidth="1"/>
    <col min="12813" max="12813" width="4.140625" customWidth="1"/>
    <col min="12814" max="12814" width="3.140625" customWidth="1"/>
    <col min="12815" max="12815" width="4.5703125" customWidth="1"/>
    <col min="12816" max="12816" width="4.42578125" customWidth="1"/>
    <col min="12817" max="12817" width="4" customWidth="1"/>
    <col min="12818" max="12818" width="3" customWidth="1"/>
    <col min="12819" max="12819" width="3.85546875" customWidth="1"/>
    <col min="12820" max="12820" width="4.42578125" customWidth="1"/>
    <col min="12821" max="12821" width="3.42578125" customWidth="1"/>
    <col min="12822" max="12822" width="4.85546875" customWidth="1"/>
    <col min="12823" max="12823" width="10.5703125" customWidth="1"/>
    <col min="12824" max="12824" width="7.140625" customWidth="1"/>
    <col min="12825" max="12825" width="8.140625" customWidth="1"/>
    <col min="12826" max="12826" width="7.5703125" customWidth="1"/>
    <col min="12827" max="12828" width="7.7109375" customWidth="1"/>
    <col min="12829" max="12829" width="7.140625" customWidth="1"/>
    <col min="13056" max="13056" width="4.42578125" customWidth="1"/>
    <col min="13057" max="13057" width="20.5703125" customWidth="1"/>
    <col min="13058" max="13058" width="12.42578125" customWidth="1"/>
    <col min="13059" max="13059" width="12.5703125" customWidth="1"/>
    <col min="13060" max="13060" width="3.85546875" customWidth="1"/>
    <col min="13061" max="13062" width="4.140625" customWidth="1"/>
    <col min="13063" max="13063" width="4" customWidth="1"/>
    <col min="13064" max="13064" width="16.42578125" customWidth="1"/>
    <col min="13065" max="13065" width="5.5703125" customWidth="1"/>
    <col min="13066" max="13066" width="8.7109375" customWidth="1"/>
    <col min="13067" max="13067" width="5.42578125" customWidth="1"/>
    <col min="13068" max="13068" width="4.42578125" customWidth="1"/>
    <col min="13069" max="13069" width="4.140625" customWidth="1"/>
    <col min="13070" max="13070" width="3.140625" customWidth="1"/>
    <col min="13071" max="13071" width="4.5703125" customWidth="1"/>
    <col min="13072" max="13072" width="4.42578125" customWidth="1"/>
    <col min="13073" max="13073" width="4" customWidth="1"/>
    <col min="13074" max="13074" width="3" customWidth="1"/>
    <col min="13075" max="13075" width="3.85546875" customWidth="1"/>
    <col min="13076" max="13076" width="4.42578125" customWidth="1"/>
    <col min="13077" max="13077" width="3.42578125" customWidth="1"/>
    <col min="13078" max="13078" width="4.85546875" customWidth="1"/>
    <col min="13079" max="13079" width="10.5703125" customWidth="1"/>
    <col min="13080" max="13080" width="7.140625" customWidth="1"/>
    <col min="13081" max="13081" width="8.140625" customWidth="1"/>
    <col min="13082" max="13082" width="7.5703125" customWidth="1"/>
    <col min="13083" max="13084" width="7.7109375" customWidth="1"/>
    <col min="13085" max="13085" width="7.140625" customWidth="1"/>
    <col min="13312" max="13312" width="4.42578125" customWidth="1"/>
    <col min="13313" max="13313" width="20.5703125" customWidth="1"/>
    <col min="13314" max="13314" width="12.42578125" customWidth="1"/>
    <col min="13315" max="13315" width="12.5703125" customWidth="1"/>
    <col min="13316" max="13316" width="3.85546875" customWidth="1"/>
    <col min="13317" max="13318" width="4.140625" customWidth="1"/>
    <col min="13319" max="13319" width="4" customWidth="1"/>
    <col min="13320" max="13320" width="16.42578125" customWidth="1"/>
    <col min="13321" max="13321" width="5.5703125" customWidth="1"/>
    <col min="13322" max="13322" width="8.7109375" customWidth="1"/>
    <col min="13323" max="13323" width="5.42578125" customWidth="1"/>
    <col min="13324" max="13324" width="4.42578125" customWidth="1"/>
    <col min="13325" max="13325" width="4.140625" customWidth="1"/>
    <col min="13326" max="13326" width="3.140625" customWidth="1"/>
    <col min="13327" max="13327" width="4.5703125" customWidth="1"/>
    <col min="13328" max="13328" width="4.42578125" customWidth="1"/>
    <col min="13329" max="13329" width="4" customWidth="1"/>
    <col min="13330" max="13330" width="3" customWidth="1"/>
    <col min="13331" max="13331" width="3.85546875" customWidth="1"/>
    <col min="13332" max="13332" width="4.42578125" customWidth="1"/>
    <col min="13333" max="13333" width="3.42578125" customWidth="1"/>
    <col min="13334" max="13334" width="4.85546875" customWidth="1"/>
    <col min="13335" max="13335" width="10.5703125" customWidth="1"/>
    <col min="13336" max="13336" width="7.140625" customWidth="1"/>
    <col min="13337" max="13337" width="8.140625" customWidth="1"/>
    <col min="13338" max="13338" width="7.5703125" customWidth="1"/>
    <col min="13339" max="13340" width="7.7109375" customWidth="1"/>
    <col min="13341" max="13341" width="7.140625" customWidth="1"/>
    <col min="13568" max="13568" width="4.42578125" customWidth="1"/>
    <col min="13569" max="13569" width="20.5703125" customWidth="1"/>
    <col min="13570" max="13570" width="12.42578125" customWidth="1"/>
    <col min="13571" max="13571" width="12.5703125" customWidth="1"/>
    <col min="13572" max="13572" width="3.85546875" customWidth="1"/>
    <col min="13573" max="13574" width="4.140625" customWidth="1"/>
    <col min="13575" max="13575" width="4" customWidth="1"/>
    <col min="13576" max="13576" width="16.42578125" customWidth="1"/>
    <col min="13577" max="13577" width="5.5703125" customWidth="1"/>
    <col min="13578" max="13578" width="8.7109375" customWidth="1"/>
    <col min="13579" max="13579" width="5.42578125" customWidth="1"/>
    <col min="13580" max="13580" width="4.42578125" customWidth="1"/>
    <col min="13581" max="13581" width="4.140625" customWidth="1"/>
    <col min="13582" max="13582" width="3.140625" customWidth="1"/>
    <col min="13583" max="13583" width="4.5703125" customWidth="1"/>
    <col min="13584" max="13584" width="4.42578125" customWidth="1"/>
    <col min="13585" max="13585" width="4" customWidth="1"/>
    <col min="13586" max="13586" width="3" customWidth="1"/>
    <col min="13587" max="13587" width="3.85546875" customWidth="1"/>
    <col min="13588" max="13588" width="4.42578125" customWidth="1"/>
    <col min="13589" max="13589" width="3.42578125" customWidth="1"/>
    <col min="13590" max="13590" width="4.85546875" customWidth="1"/>
    <col min="13591" max="13591" width="10.5703125" customWidth="1"/>
    <col min="13592" max="13592" width="7.140625" customWidth="1"/>
    <col min="13593" max="13593" width="8.140625" customWidth="1"/>
    <col min="13594" max="13594" width="7.5703125" customWidth="1"/>
    <col min="13595" max="13596" width="7.7109375" customWidth="1"/>
    <col min="13597" max="13597" width="7.140625" customWidth="1"/>
    <col min="13824" max="13824" width="4.42578125" customWidth="1"/>
    <col min="13825" max="13825" width="20.5703125" customWidth="1"/>
    <col min="13826" max="13826" width="12.42578125" customWidth="1"/>
    <col min="13827" max="13827" width="12.5703125" customWidth="1"/>
    <col min="13828" max="13828" width="3.85546875" customWidth="1"/>
    <col min="13829" max="13830" width="4.140625" customWidth="1"/>
    <col min="13831" max="13831" width="4" customWidth="1"/>
    <col min="13832" max="13832" width="16.42578125" customWidth="1"/>
    <col min="13833" max="13833" width="5.5703125" customWidth="1"/>
    <col min="13834" max="13834" width="8.7109375" customWidth="1"/>
    <col min="13835" max="13835" width="5.42578125" customWidth="1"/>
    <col min="13836" max="13836" width="4.42578125" customWidth="1"/>
    <col min="13837" max="13837" width="4.140625" customWidth="1"/>
    <col min="13838" max="13838" width="3.140625" customWidth="1"/>
    <col min="13839" max="13839" width="4.5703125" customWidth="1"/>
    <col min="13840" max="13840" width="4.42578125" customWidth="1"/>
    <col min="13841" max="13841" width="4" customWidth="1"/>
    <col min="13842" max="13842" width="3" customWidth="1"/>
    <col min="13843" max="13843" width="3.85546875" customWidth="1"/>
    <col min="13844" max="13844" width="4.42578125" customWidth="1"/>
    <col min="13845" max="13845" width="3.42578125" customWidth="1"/>
    <col min="13846" max="13846" width="4.85546875" customWidth="1"/>
    <col min="13847" max="13847" width="10.5703125" customWidth="1"/>
    <col min="13848" max="13848" width="7.140625" customWidth="1"/>
    <col min="13849" max="13849" width="8.140625" customWidth="1"/>
    <col min="13850" max="13850" width="7.5703125" customWidth="1"/>
    <col min="13851" max="13852" width="7.7109375" customWidth="1"/>
    <col min="13853" max="13853" width="7.140625" customWidth="1"/>
    <col min="14080" max="14080" width="4.42578125" customWidth="1"/>
    <col min="14081" max="14081" width="20.5703125" customWidth="1"/>
    <col min="14082" max="14082" width="12.42578125" customWidth="1"/>
    <col min="14083" max="14083" width="12.5703125" customWidth="1"/>
    <col min="14084" max="14084" width="3.85546875" customWidth="1"/>
    <col min="14085" max="14086" width="4.140625" customWidth="1"/>
    <col min="14087" max="14087" width="4" customWidth="1"/>
    <col min="14088" max="14088" width="16.42578125" customWidth="1"/>
    <col min="14089" max="14089" width="5.5703125" customWidth="1"/>
    <col min="14090" max="14090" width="8.7109375" customWidth="1"/>
    <col min="14091" max="14091" width="5.42578125" customWidth="1"/>
    <col min="14092" max="14092" width="4.42578125" customWidth="1"/>
    <col min="14093" max="14093" width="4.140625" customWidth="1"/>
    <col min="14094" max="14094" width="3.140625" customWidth="1"/>
    <col min="14095" max="14095" width="4.5703125" customWidth="1"/>
    <col min="14096" max="14096" width="4.42578125" customWidth="1"/>
    <col min="14097" max="14097" width="4" customWidth="1"/>
    <col min="14098" max="14098" width="3" customWidth="1"/>
    <col min="14099" max="14099" width="3.85546875" customWidth="1"/>
    <col min="14100" max="14100" width="4.42578125" customWidth="1"/>
    <col min="14101" max="14101" width="3.42578125" customWidth="1"/>
    <col min="14102" max="14102" width="4.85546875" customWidth="1"/>
    <col min="14103" max="14103" width="10.5703125" customWidth="1"/>
    <col min="14104" max="14104" width="7.140625" customWidth="1"/>
    <col min="14105" max="14105" width="8.140625" customWidth="1"/>
    <col min="14106" max="14106" width="7.5703125" customWidth="1"/>
    <col min="14107" max="14108" width="7.7109375" customWidth="1"/>
    <col min="14109" max="14109" width="7.140625" customWidth="1"/>
    <col min="14336" max="14336" width="4.42578125" customWidth="1"/>
    <col min="14337" max="14337" width="20.5703125" customWidth="1"/>
    <col min="14338" max="14338" width="12.42578125" customWidth="1"/>
    <col min="14339" max="14339" width="12.5703125" customWidth="1"/>
    <col min="14340" max="14340" width="3.85546875" customWidth="1"/>
    <col min="14341" max="14342" width="4.140625" customWidth="1"/>
    <col min="14343" max="14343" width="4" customWidth="1"/>
    <col min="14344" max="14344" width="16.42578125" customWidth="1"/>
    <col min="14345" max="14345" width="5.5703125" customWidth="1"/>
    <col min="14346" max="14346" width="8.7109375" customWidth="1"/>
    <col min="14347" max="14347" width="5.42578125" customWidth="1"/>
    <col min="14348" max="14348" width="4.42578125" customWidth="1"/>
    <col min="14349" max="14349" width="4.140625" customWidth="1"/>
    <col min="14350" max="14350" width="3.140625" customWidth="1"/>
    <col min="14351" max="14351" width="4.5703125" customWidth="1"/>
    <col min="14352" max="14352" width="4.42578125" customWidth="1"/>
    <col min="14353" max="14353" width="4" customWidth="1"/>
    <col min="14354" max="14354" width="3" customWidth="1"/>
    <col min="14355" max="14355" width="3.85546875" customWidth="1"/>
    <col min="14356" max="14356" width="4.42578125" customWidth="1"/>
    <col min="14357" max="14357" width="3.42578125" customWidth="1"/>
    <col min="14358" max="14358" width="4.85546875" customWidth="1"/>
    <col min="14359" max="14359" width="10.5703125" customWidth="1"/>
    <col min="14360" max="14360" width="7.140625" customWidth="1"/>
    <col min="14361" max="14361" width="8.140625" customWidth="1"/>
    <col min="14362" max="14362" width="7.5703125" customWidth="1"/>
    <col min="14363" max="14364" width="7.7109375" customWidth="1"/>
    <col min="14365" max="14365" width="7.140625" customWidth="1"/>
    <col min="14592" max="14592" width="4.42578125" customWidth="1"/>
    <col min="14593" max="14593" width="20.5703125" customWidth="1"/>
    <col min="14594" max="14594" width="12.42578125" customWidth="1"/>
    <col min="14595" max="14595" width="12.5703125" customWidth="1"/>
    <col min="14596" max="14596" width="3.85546875" customWidth="1"/>
    <col min="14597" max="14598" width="4.140625" customWidth="1"/>
    <col min="14599" max="14599" width="4" customWidth="1"/>
    <col min="14600" max="14600" width="16.42578125" customWidth="1"/>
    <col min="14601" max="14601" width="5.5703125" customWidth="1"/>
    <col min="14602" max="14602" width="8.7109375" customWidth="1"/>
    <col min="14603" max="14603" width="5.42578125" customWidth="1"/>
    <col min="14604" max="14604" width="4.42578125" customWidth="1"/>
    <col min="14605" max="14605" width="4.140625" customWidth="1"/>
    <col min="14606" max="14606" width="3.140625" customWidth="1"/>
    <col min="14607" max="14607" width="4.5703125" customWidth="1"/>
    <col min="14608" max="14608" width="4.42578125" customWidth="1"/>
    <col min="14609" max="14609" width="4" customWidth="1"/>
    <col min="14610" max="14610" width="3" customWidth="1"/>
    <col min="14611" max="14611" width="3.85546875" customWidth="1"/>
    <col min="14612" max="14612" width="4.42578125" customWidth="1"/>
    <col min="14613" max="14613" width="3.42578125" customWidth="1"/>
    <col min="14614" max="14614" width="4.85546875" customWidth="1"/>
    <col min="14615" max="14615" width="10.5703125" customWidth="1"/>
    <col min="14616" max="14616" width="7.140625" customWidth="1"/>
    <col min="14617" max="14617" width="8.140625" customWidth="1"/>
    <col min="14618" max="14618" width="7.5703125" customWidth="1"/>
    <col min="14619" max="14620" width="7.7109375" customWidth="1"/>
    <col min="14621" max="14621" width="7.140625" customWidth="1"/>
    <col min="14848" max="14848" width="4.42578125" customWidth="1"/>
    <col min="14849" max="14849" width="20.5703125" customWidth="1"/>
    <col min="14850" max="14850" width="12.42578125" customWidth="1"/>
    <col min="14851" max="14851" width="12.5703125" customWidth="1"/>
    <col min="14852" max="14852" width="3.85546875" customWidth="1"/>
    <col min="14853" max="14854" width="4.140625" customWidth="1"/>
    <col min="14855" max="14855" width="4" customWidth="1"/>
    <col min="14856" max="14856" width="16.42578125" customWidth="1"/>
    <col min="14857" max="14857" width="5.5703125" customWidth="1"/>
    <col min="14858" max="14858" width="8.7109375" customWidth="1"/>
    <col min="14859" max="14859" width="5.42578125" customWidth="1"/>
    <col min="14860" max="14860" width="4.42578125" customWidth="1"/>
    <col min="14861" max="14861" width="4.140625" customWidth="1"/>
    <col min="14862" max="14862" width="3.140625" customWidth="1"/>
    <col min="14863" max="14863" width="4.5703125" customWidth="1"/>
    <col min="14864" max="14864" width="4.42578125" customWidth="1"/>
    <col min="14865" max="14865" width="4" customWidth="1"/>
    <col min="14866" max="14866" width="3" customWidth="1"/>
    <col min="14867" max="14867" width="3.85546875" customWidth="1"/>
    <col min="14868" max="14868" width="4.42578125" customWidth="1"/>
    <col min="14869" max="14869" width="3.42578125" customWidth="1"/>
    <col min="14870" max="14870" width="4.85546875" customWidth="1"/>
    <col min="14871" max="14871" width="10.5703125" customWidth="1"/>
    <col min="14872" max="14872" width="7.140625" customWidth="1"/>
    <col min="14873" max="14873" width="8.140625" customWidth="1"/>
    <col min="14874" max="14874" width="7.5703125" customWidth="1"/>
    <col min="14875" max="14876" width="7.7109375" customWidth="1"/>
    <col min="14877" max="14877" width="7.140625" customWidth="1"/>
    <col min="15104" max="15104" width="4.42578125" customWidth="1"/>
    <col min="15105" max="15105" width="20.5703125" customWidth="1"/>
    <col min="15106" max="15106" width="12.42578125" customWidth="1"/>
    <col min="15107" max="15107" width="12.5703125" customWidth="1"/>
    <col min="15108" max="15108" width="3.85546875" customWidth="1"/>
    <col min="15109" max="15110" width="4.140625" customWidth="1"/>
    <col min="15111" max="15111" width="4" customWidth="1"/>
    <col min="15112" max="15112" width="16.42578125" customWidth="1"/>
    <col min="15113" max="15113" width="5.5703125" customWidth="1"/>
    <col min="15114" max="15114" width="8.7109375" customWidth="1"/>
    <col min="15115" max="15115" width="5.42578125" customWidth="1"/>
    <col min="15116" max="15116" width="4.42578125" customWidth="1"/>
    <col min="15117" max="15117" width="4.140625" customWidth="1"/>
    <col min="15118" max="15118" width="3.140625" customWidth="1"/>
    <col min="15119" max="15119" width="4.5703125" customWidth="1"/>
    <col min="15120" max="15120" width="4.42578125" customWidth="1"/>
    <col min="15121" max="15121" width="4" customWidth="1"/>
    <col min="15122" max="15122" width="3" customWidth="1"/>
    <col min="15123" max="15123" width="3.85546875" customWidth="1"/>
    <col min="15124" max="15124" width="4.42578125" customWidth="1"/>
    <col min="15125" max="15125" width="3.42578125" customWidth="1"/>
    <col min="15126" max="15126" width="4.85546875" customWidth="1"/>
    <col min="15127" max="15127" width="10.5703125" customWidth="1"/>
    <col min="15128" max="15128" width="7.140625" customWidth="1"/>
    <col min="15129" max="15129" width="8.140625" customWidth="1"/>
    <col min="15130" max="15130" width="7.5703125" customWidth="1"/>
    <col min="15131" max="15132" width="7.7109375" customWidth="1"/>
    <col min="15133" max="15133" width="7.140625" customWidth="1"/>
    <col min="15360" max="15360" width="4.42578125" customWidth="1"/>
    <col min="15361" max="15361" width="20.5703125" customWidth="1"/>
    <col min="15362" max="15362" width="12.42578125" customWidth="1"/>
    <col min="15363" max="15363" width="12.5703125" customWidth="1"/>
    <col min="15364" max="15364" width="3.85546875" customWidth="1"/>
    <col min="15365" max="15366" width="4.140625" customWidth="1"/>
    <col min="15367" max="15367" width="4" customWidth="1"/>
    <col min="15368" max="15368" width="16.42578125" customWidth="1"/>
    <col min="15369" max="15369" width="5.5703125" customWidth="1"/>
    <col min="15370" max="15370" width="8.7109375" customWidth="1"/>
    <col min="15371" max="15371" width="5.42578125" customWidth="1"/>
    <col min="15372" max="15372" width="4.42578125" customWidth="1"/>
    <col min="15373" max="15373" width="4.140625" customWidth="1"/>
    <col min="15374" max="15374" width="3.140625" customWidth="1"/>
    <col min="15375" max="15375" width="4.5703125" customWidth="1"/>
    <col min="15376" max="15376" width="4.42578125" customWidth="1"/>
    <col min="15377" max="15377" width="4" customWidth="1"/>
    <col min="15378" max="15378" width="3" customWidth="1"/>
    <col min="15379" max="15379" width="3.85546875" customWidth="1"/>
    <col min="15380" max="15380" width="4.42578125" customWidth="1"/>
    <col min="15381" max="15381" width="3.42578125" customWidth="1"/>
    <col min="15382" max="15382" width="4.85546875" customWidth="1"/>
    <col min="15383" max="15383" width="10.5703125" customWidth="1"/>
    <col min="15384" max="15384" width="7.140625" customWidth="1"/>
    <col min="15385" max="15385" width="8.140625" customWidth="1"/>
    <col min="15386" max="15386" width="7.5703125" customWidth="1"/>
    <col min="15387" max="15388" width="7.7109375" customWidth="1"/>
    <col min="15389" max="15389" width="7.140625" customWidth="1"/>
    <col min="15616" max="15616" width="4.42578125" customWidth="1"/>
    <col min="15617" max="15617" width="20.5703125" customWidth="1"/>
    <col min="15618" max="15618" width="12.42578125" customWidth="1"/>
    <col min="15619" max="15619" width="12.5703125" customWidth="1"/>
    <col min="15620" max="15620" width="3.85546875" customWidth="1"/>
    <col min="15621" max="15622" width="4.140625" customWidth="1"/>
    <col min="15623" max="15623" width="4" customWidth="1"/>
    <col min="15624" max="15624" width="16.42578125" customWidth="1"/>
    <col min="15625" max="15625" width="5.5703125" customWidth="1"/>
    <col min="15626" max="15626" width="8.7109375" customWidth="1"/>
    <col min="15627" max="15627" width="5.42578125" customWidth="1"/>
    <col min="15628" max="15628" width="4.42578125" customWidth="1"/>
    <col min="15629" max="15629" width="4.140625" customWidth="1"/>
    <col min="15630" max="15630" width="3.140625" customWidth="1"/>
    <col min="15631" max="15631" width="4.5703125" customWidth="1"/>
    <col min="15632" max="15632" width="4.42578125" customWidth="1"/>
    <col min="15633" max="15633" width="4" customWidth="1"/>
    <col min="15634" max="15634" width="3" customWidth="1"/>
    <col min="15635" max="15635" width="3.85546875" customWidth="1"/>
    <col min="15636" max="15636" width="4.42578125" customWidth="1"/>
    <col min="15637" max="15637" width="3.42578125" customWidth="1"/>
    <col min="15638" max="15638" width="4.85546875" customWidth="1"/>
    <col min="15639" max="15639" width="10.5703125" customWidth="1"/>
    <col min="15640" max="15640" width="7.140625" customWidth="1"/>
    <col min="15641" max="15641" width="8.140625" customWidth="1"/>
    <col min="15642" max="15642" width="7.5703125" customWidth="1"/>
    <col min="15643" max="15644" width="7.7109375" customWidth="1"/>
    <col min="15645" max="15645" width="7.140625" customWidth="1"/>
    <col min="15872" max="15872" width="4.42578125" customWidth="1"/>
    <col min="15873" max="15873" width="20.5703125" customWidth="1"/>
    <col min="15874" max="15874" width="12.42578125" customWidth="1"/>
    <col min="15875" max="15875" width="12.5703125" customWidth="1"/>
    <col min="15876" max="15876" width="3.85546875" customWidth="1"/>
    <col min="15877" max="15878" width="4.140625" customWidth="1"/>
    <col min="15879" max="15879" width="4" customWidth="1"/>
    <col min="15880" max="15880" width="16.42578125" customWidth="1"/>
    <col min="15881" max="15881" width="5.5703125" customWidth="1"/>
    <col min="15882" max="15882" width="8.7109375" customWidth="1"/>
    <col min="15883" max="15883" width="5.42578125" customWidth="1"/>
    <col min="15884" max="15884" width="4.42578125" customWidth="1"/>
    <col min="15885" max="15885" width="4.140625" customWidth="1"/>
    <col min="15886" max="15886" width="3.140625" customWidth="1"/>
    <col min="15887" max="15887" width="4.5703125" customWidth="1"/>
    <col min="15888" max="15888" width="4.42578125" customWidth="1"/>
    <col min="15889" max="15889" width="4" customWidth="1"/>
    <col min="15890" max="15890" width="3" customWidth="1"/>
    <col min="15891" max="15891" width="3.85546875" customWidth="1"/>
    <col min="15892" max="15892" width="4.42578125" customWidth="1"/>
    <col min="15893" max="15893" width="3.42578125" customWidth="1"/>
    <col min="15894" max="15894" width="4.85546875" customWidth="1"/>
    <col min="15895" max="15895" width="10.5703125" customWidth="1"/>
    <col min="15896" max="15896" width="7.140625" customWidth="1"/>
    <col min="15897" max="15897" width="8.140625" customWidth="1"/>
    <col min="15898" max="15898" width="7.5703125" customWidth="1"/>
    <col min="15899" max="15900" width="7.7109375" customWidth="1"/>
    <col min="15901" max="15901" width="7.140625" customWidth="1"/>
    <col min="16128" max="16128" width="4.42578125" customWidth="1"/>
    <col min="16129" max="16129" width="20.5703125" customWidth="1"/>
    <col min="16130" max="16130" width="12.42578125" customWidth="1"/>
    <col min="16131" max="16131" width="12.5703125" customWidth="1"/>
    <col min="16132" max="16132" width="3.85546875" customWidth="1"/>
    <col min="16133" max="16134" width="4.140625" customWidth="1"/>
    <col min="16135" max="16135" width="4" customWidth="1"/>
    <col min="16136" max="16136" width="16.42578125" customWidth="1"/>
    <col min="16137" max="16137" width="5.5703125" customWidth="1"/>
    <col min="16138" max="16138" width="8.7109375" customWidth="1"/>
    <col min="16139" max="16139" width="5.42578125" customWidth="1"/>
    <col min="16140" max="16140" width="4.42578125" customWidth="1"/>
    <col min="16141" max="16141" width="4.140625" customWidth="1"/>
    <col min="16142" max="16142" width="3.140625" customWidth="1"/>
    <col min="16143" max="16143" width="4.5703125" customWidth="1"/>
    <col min="16144" max="16144" width="4.42578125" customWidth="1"/>
    <col min="16145" max="16145" width="4" customWidth="1"/>
    <col min="16146" max="16146" width="3" customWidth="1"/>
    <col min="16147" max="16147" width="3.85546875" customWidth="1"/>
    <col min="16148" max="16148" width="4.42578125" customWidth="1"/>
    <col min="16149" max="16149" width="3.42578125" customWidth="1"/>
    <col min="16150" max="16150" width="4.85546875" customWidth="1"/>
    <col min="16151" max="16151" width="10.5703125" customWidth="1"/>
    <col min="16152" max="16152" width="7.140625" customWidth="1"/>
    <col min="16153" max="16153" width="8.140625" customWidth="1"/>
    <col min="16154" max="16154" width="7.5703125" customWidth="1"/>
    <col min="16155" max="16156" width="7.7109375" customWidth="1"/>
    <col min="16157" max="16157" width="7.140625" customWidth="1"/>
  </cols>
  <sheetData>
    <row r="1" spans="1:28" s="202" customFormat="1" ht="27.75" x14ac:dyDescent="0.65">
      <c r="D1" s="421" t="s">
        <v>599</v>
      </c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</row>
    <row r="2" spans="1:28" s="202" customFormat="1" ht="20.25" customHeight="1" x14ac:dyDescent="0.5">
      <c r="D2" s="203" t="s">
        <v>364</v>
      </c>
      <c r="E2" s="272" t="s">
        <v>365</v>
      </c>
      <c r="G2" s="273" t="s">
        <v>366</v>
      </c>
      <c r="I2" s="274"/>
      <c r="J2" s="204"/>
    </row>
    <row r="3" spans="1:28" s="202" customFormat="1" ht="19.5" customHeight="1" x14ac:dyDescent="0.5">
      <c r="D3" s="275" t="s">
        <v>367</v>
      </c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</row>
    <row r="4" spans="1:28" s="202" customFormat="1" ht="19.5" customHeight="1" x14ac:dyDescent="0.5">
      <c r="D4" s="275" t="s">
        <v>600</v>
      </c>
      <c r="E4" s="275"/>
      <c r="F4" s="275"/>
      <c r="G4" s="275"/>
      <c r="H4" s="275"/>
      <c r="I4" s="275"/>
      <c r="J4" s="275"/>
      <c r="K4" s="275"/>
      <c r="R4" s="275"/>
      <c r="S4" s="275"/>
      <c r="T4" s="275"/>
      <c r="U4" s="275"/>
      <c r="V4" s="275"/>
    </row>
    <row r="5" spans="1:28" s="202" customFormat="1" ht="19.5" customHeight="1" x14ac:dyDescent="0.5">
      <c r="D5" s="276" t="s">
        <v>601</v>
      </c>
      <c r="E5" s="275"/>
      <c r="F5" s="275"/>
      <c r="G5" s="275"/>
      <c r="H5" s="275"/>
      <c r="I5" s="275"/>
      <c r="J5" s="275"/>
      <c r="K5" s="275" t="s">
        <v>368</v>
      </c>
      <c r="R5" s="275"/>
      <c r="S5" s="275"/>
      <c r="T5" s="275"/>
      <c r="U5" s="275"/>
      <c r="V5" s="275"/>
    </row>
    <row r="6" spans="1:28" s="202" customFormat="1" ht="19.5" customHeight="1" x14ac:dyDescent="0.5">
      <c r="D6" s="275" t="s">
        <v>369</v>
      </c>
      <c r="E6" s="275"/>
      <c r="F6" s="275"/>
      <c r="G6" s="275" t="s">
        <v>370</v>
      </c>
      <c r="H6" s="275"/>
      <c r="I6" s="275"/>
      <c r="J6" s="275"/>
      <c r="K6" s="275"/>
      <c r="R6" s="275"/>
      <c r="S6" s="275"/>
      <c r="T6" s="275"/>
      <c r="U6" s="275"/>
      <c r="V6" s="275"/>
    </row>
    <row r="7" spans="1:28" s="202" customFormat="1" ht="19.5" customHeight="1" x14ac:dyDescent="0.5">
      <c r="D7" s="205"/>
      <c r="E7" s="275"/>
      <c r="F7" s="275"/>
      <c r="G7" s="275" t="s">
        <v>368</v>
      </c>
      <c r="H7" s="275"/>
      <c r="I7" s="275"/>
      <c r="J7" s="275"/>
      <c r="K7" s="275"/>
      <c r="R7" s="275"/>
      <c r="S7" s="275"/>
      <c r="T7" s="275"/>
      <c r="U7" s="275"/>
      <c r="V7" s="275"/>
    </row>
    <row r="8" spans="1:28" ht="25.5" customHeight="1" x14ac:dyDescent="0.25">
      <c r="A8" s="286" t="s">
        <v>542</v>
      </c>
      <c r="B8" s="277"/>
      <c r="C8" s="278"/>
      <c r="D8" s="418" t="s">
        <v>255</v>
      </c>
      <c r="E8" s="422" t="s">
        <v>256</v>
      </c>
      <c r="F8" s="422" t="s">
        <v>257</v>
      </c>
      <c r="G8" s="422" t="s">
        <v>258</v>
      </c>
      <c r="H8" s="425" t="s">
        <v>259</v>
      </c>
      <c r="I8" s="426"/>
      <c r="J8" s="426"/>
      <c r="K8" s="427"/>
      <c r="L8" s="431" t="s">
        <v>260</v>
      </c>
      <c r="M8" s="432"/>
      <c r="N8" s="435" t="s">
        <v>261</v>
      </c>
      <c r="O8" s="438" t="s">
        <v>262</v>
      </c>
      <c r="P8" s="438"/>
      <c r="Q8" s="438"/>
      <c r="R8" s="438"/>
      <c r="S8" s="438"/>
      <c r="T8" s="438"/>
      <c r="U8" s="438"/>
      <c r="V8" s="438"/>
      <c r="W8" s="438"/>
      <c r="X8" s="438"/>
      <c r="Y8" s="438"/>
      <c r="Z8" s="438"/>
      <c r="AA8" s="422" t="s">
        <v>263</v>
      </c>
      <c r="AB8" s="439" t="s">
        <v>264</v>
      </c>
    </row>
    <row r="9" spans="1:28" x14ac:dyDescent="0.25">
      <c r="A9" s="279"/>
      <c r="B9" s="280"/>
      <c r="C9" s="281"/>
      <c r="D9" s="419"/>
      <c r="E9" s="423"/>
      <c r="F9" s="423"/>
      <c r="G9" s="423"/>
      <c r="H9" s="428"/>
      <c r="I9" s="429"/>
      <c r="J9" s="429"/>
      <c r="K9" s="430"/>
      <c r="L9" s="433"/>
      <c r="M9" s="434"/>
      <c r="N9" s="436"/>
      <c r="O9" s="438" t="s">
        <v>266</v>
      </c>
      <c r="P9" s="438"/>
      <c r="Q9" s="438"/>
      <c r="R9" s="438" t="s">
        <v>267</v>
      </c>
      <c r="S9" s="438"/>
      <c r="T9" s="438"/>
      <c r="U9" s="438" t="s">
        <v>268</v>
      </c>
      <c r="V9" s="438"/>
      <c r="W9" s="438"/>
      <c r="X9" s="438" t="s">
        <v>269</v>
      </c>
      <c r="Y9" s="438"/>
      <c r="Z9" s="438"/>
      <c r="AA9" s="423"/>
      <c r="AB9" s="439"/>
    </row>
    <row r="10" spans="1:28" ht="25.5" x14ac:dyDescent="0.25">
      <c r="A10" s="282" t="s">
        <v>505</v>
      </c>
      <c r="B10" s="282" t="s">
        <v>506</v>
      </c>
      <c r="C10" s="282" t="s">
        <v>0</v>
      </c>
      <c r="D10" s="420"/>
      <c r="E10" s="424"/>
      <c r="F10" s="424"/>
      <c r="G10" s="424"/>
      <c r="H10" s="283">
        <v>1</v>
      </c>
      <c r="I10" s="283">
        <v>2</v>
      </c>
      <c r="J10" s="283">
        <v>3</v>
      </c>
      <c r="K10" s="283">
        <v>4</v>
      </c>
      <c r="L10" s="284" t="s">
        <v>270</v>
      </c>
      <c r="M10" s="110" t="s">
        <v>271</v>
      </c>
      <c r="N10" s="437"/>
      <c r="O10" s="285" t="s">
        <v>272</v>
      </c>
      <c r="P10" s="285" t="s">
        <v>273</v>
      </c>
      <c r="Q10" s="285" t="s">
        <v>274</v>
      </c>
      <c r="R10" s="285" t="s">
        <v>275</v>
      </c>
      <c r="S10" s="285" t="s">
        <v>276</v>
      </c>
      <c r="T10" s="285" t="s">
        <v>277</v>
      </c>
      <c r="U10" s="285" t="s">
        <v>278</v>
      </c>
      <c r="V10" s="285" t="s">
        <v>279</v>
      </c>
      <c r="W10" s="285" t="s">
        <v>280</v>
      </c>
      <c r="X10" s="285" t="s">
        <v>281</v>
      </c>
      <c r="Y10" s="285" t="s">
        <v>282</v>
      </c>
      <c r="Z10" s="285" t="s">
        <v>283</v>
      </c>
      <c r="AA10" s="424"/>
      <c r="AB10" s="439"/>
    </row>
    <row r="11" spans="1:28" x14ac:dyDescent="0.25">
      <c r="A11" s="282"/>
      <c r="B11" s="282"/>
      <c r="C11" s="282"/>
      <c r="D11" s="111"/>
      <c r="E11" s="112"/>
      <c r="F11" s="112"/>
      <c r="G11" s="113"/>
      <c r="H11" s="114"/>
      <c r="I11" s="114"/>
      <c r="J11" s="114"/>
      <c r="K11" s="114"/>
      <c r="L11" s="114"/>
      <c r="M11" s="115"/>
      <c r="N11" s="116"/>
      <c r="O11" s="115"/>
      <c r="P11" s="115"/>
      <c r="Q11" s="117"/>
      <c r="R11" s="115"/>
      <c r="S11" s="115"/>
      <c r="T11" s="115"/>
      <c r="U11" s="115"/>
      <c r="V11" s="115"/>
      <c r="W11" s="115"/>
      <c r="X11" s="115"/>
      <c r="Y11" s="115"/>
      <c r="Z11" s="115"/>
      <c r="AA11" s="118"/>
      <c r="AB11" s="119"/>
    </row>
    <row r="12" spans="1:28" x14ac:dyDescent="0.25">
      <c r="A12" s="282"/>
      <c r="B12" s="282"/>
      <c r="C12" s="282"/>
      <c r="D12" s="120"/>
      <c r="E12" s="112"/>
      <c r="F12" s="112"/>
      <c r="G12" s="113"/>
      <c r="H12" s="114"/>
      <c r="I12" s="114"/>
      <c r="J12" s="114"/>
      <c r="K12" s="114"/>
      <c r="L12" s="112"/>
      <c r="M12" s="115"/>
      <c r="N12" s="117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8"/>
      <c r="AB12" s="119"/>
    </row>
    <row r="13" spans="1:28" x14ac:dyDescent="0.25">
      <c r="A13" s="282"/>
      <c r="B13" s="282"/>
      <c r="C13" s="282"/>
      <c r="D13" s="120"/>
      <c r="E13" s="112"/>
      <c r="F13" s="112"/>
      <c r="G13" s="112"/>
      <c r="H13" s="114"/>
      <c r="I13" s="114"/>
      <c r="J13" s="114"/>
      <c r="K13" s="114"/>
      <c r="L13" s="112"/>
      <c r="M13" s="115"/>
      <c r="N13" s="117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8"/>
      <c r="AB13" s="119"/>
    </row>
    <row r="14" spans="1:28" x14ac:dyDescent="0.25">
      <c r="A14" s="282"/>
      <c r="B14" s="282"/>
      <c r="C14" s="282"/>
      <c r="D14" s="119"/>
      <c r="E14" s="112"/>
      <c r="F14" s="112"/>
      <c r="G14" s="112"/>
      <c r="H14" s="114"/>
      <c r="I14" s="114"/>
      <c r="J14" s="114"/>
      <c r="K14" s="114"/>
      <c r="L14" s="112"/>
      <c r="M14" s="115"/>
      <c r="N14" s="117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8"/>
      <c r="AB14" s="119"/>
    </row>
    <row r="15" spans="1:28" x14ac:dyDescent="0.25">
      <c r="A15" s="282"/>
      <c r="B15" s="282"/>
      <c r="C15" s="282"/>
      <c r="D15" s="111"/>
      <c r="E15" s="121"/>
      <c r="F15" s="119"/>
      <c r="G15" s="119"/>
      <c r="H15" s="119"/>
      <c r="I15" s="119"/>
      <c r="J15" s="119"/>
      <c r="K15" s="119"/>
      <c r="L15" s="119"/>
      <c r="M15" s="119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19"/>
      <c r="AB15" s="119"/>
    </row>
    <row r="16" spans="1:28" x14ac:dyDescent="0.25">
      <c r="A16" s="282"/>
      <c r="B16" s="282"/>
      <c r="C16" s="282"/>
      <c r="D16" s="119"/>
      <c r="E16" s="123"/>
      <c r="F16" s="119"/>
      <c r="G16" s="119"/>
      <c r="H16" s="114"/>
      <c r="I16" s="119"/>
      <c r="J16" s="119"/>
      <c r="K16" s="119"/>
      <c r="L16" s="119"/>
      <c r="M16" s="124"/>
      <c r="N16" s="122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19"/>
      <c r="AB16" s="119"/>
    </row>
    <row r="17" spans="1:28" x14ac:dyDescent="0.25">
      <c r="A17" s="282"/>
      <c r="B17" s="282"/>
      <c r="C17" s="282"/>
      <c r="D17" s="119"/>
      <c r="E17" s="123"/>
      <c r="F17" s="119"/>
      <c r="G17" s="119"/>
      <c r="H17" s="114"/>
      <c r="I17" s="114"/>
      <c r="J17" s="114"/>
      <c r="K17" s="114"/>
      <c r="L17" s="119"/>
      <c r="M17" s="124"/>
      <c r="N17" s="122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19"/>
      <c r="AB17" s="119"/>
    </row>
    <row r="18" spans="1:28" ht="21" customHeight="1" x14ac:dyDescent="0.25">
      <c r="A18" s="282"/>
      <c r="B18" s="282"/>
      <c r="C18" s="282"/>
      <c r="D18" s="119"/>
      <c r="E18" s="123"/>
      <c r="F18" s="119"/>
      <c r="G18" s="119"/>
      <c r="H18" s="126"/>
      <c r="I18" s="114"/>
      <c r="J18" s="119"/>
      <c r="K18" s="114"/>
      <c r="L18" s="119"/>
      <c r="M18" s="124"/>
      <c r="N18" s="122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19"/>
      <c r="AB18" s="119"/>
    </row>
    <row r="19" spans="1:28" x14ac:dyDescent="0.25">
      <c r="A19" s="282"/>
      <c r="B19" s="282"/>
      <c r="C19" s="282"/>
      <c r="D19" s="119"/>
      <c r="E19" s="123"/>
      <c r="F19" s="119"/>
      <c r="G19" s="119"/>
      <c r="H19" s="114"/>
      <c r="I19" s="119"/>
      <c r="J19" s="114"/>
      <c r="K19" s="119"/>
      <c r="L19" s="119"/>
      <c r="M19" s="124"/>
      <c r="N19" s="122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19"/>
      <c r="AB19" s="119"/>
    </row>
    <row r="20" spans="1:28" x14ac:dyDescent="0.25">
      <c r="A20" s="282"/>
      <c r="B20" s="282"/>
      <c r="C20" s="282"/>
      <c r="D20" s="119"/>
      <c r="E20" s="123"/>
      <c r="F20" s="119"/>
      <c r="G20" s="119"/>
      <c r="H20" s="119"/>
      <c r="I20" s="114"/>
      <c r="J20" s="119"/>
      <c r="K20" s="119"/>
      <c r="L20" s="119"/>
      <c r="M20" s="124"/>
      <c r="N20" s="122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19"/>
      <c r="AB20" s="119"/>
    </row>
    <row r="21" spans="1:28" x14ac:dyDescent="0.25">
      <c r="A21" s="282"/>
      <c r="B21" s="282"/>
      <c r="C21" s="282"/>
      <c r="D21" s="119"/>
      <c r="E21" s="123"/>
      <c r="F21" s="119"/>
      <c r="G21" s="119"/>
      <c r="H21" s="119"/>
      <c r="I21" s="114"/>
      <c r="J21" s="119"/>
      <c r="K21" s="126"/>
      <c r="L21" s="119"/>
      <c r="M21" s="124"/>
      <c r="N21" s="122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19"/>
      <c r="AB21" s="119"/>
    </row>
    <row r="22" spans="1:28" x14ac:dyDescent="0.25">
      <c r="A22" s="282"/>
      <c r="B22" s="282"/>
      <c r="C22" s="282"/>
      <c r="D22" s="119"/>
      <c r="E22" s="123"/>
      <c r="F22" s="119"/>
      <c r="G22" s="119"/>
      <c r="H22" s="119"/>
      <c r="I22" s="119"/>
      <c r="J22" s="119"/>
      <c r="K22" s="114"/>
      <c r="L22" s="119"/>
      <c r="M22" s="125"/>
      <c r="N22" s="116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19"/>
      <c r="AB22" s="119"/>
    </row>
    <row r="23" spans="1:28" x14ac:dyDescent="0.25">
      <c r="A23" s="282"/>
      <c r="B23" s="282"/>
      <c r="C23" s="282"/>
      <c r="D23" s="111"/>
      <c r="E23" s="121"/>
      <c r="F23" s="123"/>
      <c r="G23" s="123"/>
      <c r="H23" s="123"/>
      <c r="I23" s="123"/>
      <c r="J23" s="123"/>
      <c r="K23" s="123"/>
      <c r="L23" s="119"/>
      <c r="M23" s="119"/>
      <c r="N23" s="122"/>
      <c r="O23" s="122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3"/>
      <c r="AB23" s="119"/>
    </row>
    <row r="24" spans="1:28" x14ac:dyDescent="0.25">
      <c r="A24" s="282"/>
      <c r="B24" s="282"/>
      <c r="C24" s="282"/>
      <c r="D24" s="119"/>
      <c r="E24" s="123"/>
      <c r="F24" s="123"/>
      <c r="G24" s="123"/>
      <c r="H24" s="123"/>
      <c r="I24" s="123"/>
      <c r="J24" s="123"/>
      <c r="K24" s="123"/>
      <c r="L24" s="119"/>
      <c r="M24" s="119"/>
      <c r="N24" s="122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3"/>
      <c r="AB24" s="119"/>
    </row>
    <row r="25" spans="1:28" x14ac:dyDescent="0.25">
      <c r="A25" s="282"/>
      <c r="B25" s="282"/>
      <c r="C25" s="282"/>
      <c r="D25" s="111"/>
      <c r="E25" s="127"/>
      <c r="F25" s="123"/>
      <c r="G25" s="113"/>
      <c r="H25" s="123"/>
      <c r="I25" s="123"/>
      <c r="J25" s="123"/>
      <c r="K25" s="123"/>
      <c r="L25" s="119"/>
      <c r="M25" s="119"/>
      <c r="N25" s="122"/>
      <c r="O25" s="122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3"/>
      <c r="AB25" s="119"/>
    </row>
    <row r="26" spans="1:28" x14ac:dyDescent="0.25">
      <c r="A26" s="282"/>
      <c r="B26" s="282"/>
      <c r="C26" s="282"/>
      <c r="D26" s="119"/>
      <c r="E26" s="112"/>
      <c r="F26" s="112"/>
      <c r="G26" s="112"/>
      <c r="H26" s="114"/>
      <c r="I26" s="114"/>
      <c r="J26" s="114"/>
      <c r="K26" s="114"/>
      <c r="L26" s="112"/>
      <c r="M26" s="115"/>
      <c r="N26" s="117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8"/>
      <c r="AB26" s="119"/>
    </row>
    <row r="27" spans="1:28" x14ac:dyDescent="0.25">
      <c r="A27" s="282"/>
      <c r="B27" s="282"/>
      <c r="C27" s="282"/>
      <c r="D27" s="111"/>
      <c r="E27" s="121"/>
      <c r="F27" s="119"/>
      <c r="G27" s="119"/>
      <c r="H27" s="119"/>
      <c r="I27" s="119"/>
      <c r="J27" s="119"/>
      <c r="K27" s="119"/>
      <c r="L27" s="119"/>
      <c r="M27" s="119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19"/>
      <c r="AB27" s="119"/>
    </row>
    <row r="28" spans="1:28" x14ac:dyDescent="0.25">
      <c r="A28" s="282"/>
      <c r="B28" s="282"/>
      <c r="C28" s="282"/>
      <c r="D28" s="119"/>
      <c r="E28" s="123"/>
      <c r="F28" s="119"/>
      <c r="G28" s="119"/>
      <c r="H28" s="114"/>
      <c r="I28" s="119"/>
      <c r="J28" s="119"/>
      <c r="K28" s="119"/>
      <c r="L28" s="119"/>
      <c r="M28" s="124"/>
      <c r="N28" s="122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19"/>
      <c r="AB28" s="119"/>
    </row>
    <row r="29" spans="1:28" x14ac:dyDescent="0.25">
      <c r="A29" s="282"/>
      <c r="B29" s="282"/>
      <c r="C29" s="282"/>
      <c r="D29" s="119"/>
      <c r="E29" s="123"/>
      <c r="F29" s="119"/>
      <c r="G29" s="119"/>
      <c r="H29" s="114"/>
      <c r="I29" s="114"/>
      <c r="J29" s="114"/>
      <c r="K29" s="114"/>
      <c r="L29" s="119"/>
      <c r="M29" s="124"/>
      <c r="N29" s="122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19"/>
      <c r="AB29" s="119"/>
    </row>
    <row r="30" spans="1:28" ht="21" customHeight="1" x14ac:dyDescent="0.25">
      <c r="A30" s="282"/>
      <c r="B30" s="282"/>
      <c r="C30" s="282"/>
      <c r="D30" s="119"/>
      <c r="E30" s="123"/>
      <c r="F30" s="119"/>
      <c r="G30" s="119"/>
      <c r="H30" s="126"/>
      <c r="I30" s="114"/>
      <c r="J30" s="119"/>
      <c r="K30" s="114"/>
      <c r="L30" s="119"/>
      <c r="M30" s="124"/>
      <c r="N30" s="122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19"/>
      <c r="AB30" s="119"/>
    </row>
    <row r="31" spans="1:28" x14ac:dyDescent="0.25">
      <c r="A31" s="282"/>
      <c r="B31" s="282"/>
      <c r="C31" s="282"/>
      <c r="D31" s="119"/>
      <c r="E31" s="123"/>
      <c r="F31" s="119"/>
      <c r="G31" s="119"/>
      <c r="H31" s="114"/>
      <c r="I31" s="119"/>
      <c r="J31" s="114"/>
      <c r="K31" s="119"/>
      <c r="L31" s="119"/>
      <c r="M31" s="124"/>
      <c r="N31" s="122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19"/>
      <c r="AB31" s="119"/>
    </row>
    <row r="32" spans="1:28" x14ac:dyDescent="0.25">
      <c r="A32" s="282"/>
      <c r="B32" s="282"/>
      <c r="C32" s="282"/>
      <c r="D32" s="119"/>
      <c r="E32" s="123"/>
      <c r="F32" s="119"/>
      <c r="G32" s="119"/>
      <c r="H32" s="119"/>
      <c r="I32" s="114"/>
      <c r="J32" s="119"/>
      <c r="K32" s="119"/>
      <c r="L32" s="119"/>
      <c r="M32" s="124"/>
      <c r="N32" s="122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19"/>
      <c r="AB32" s="119"/>
    </row>
    <row r="33" spans="1:28" x14ac:dyDescent="0.25">
      <c r="A33" s="282"/>
      <c r="B33" s="282"/>
      <c r="C33" s="282"/>
      <c r="D33" s="119"/>
      <c r="E33" s="123"/>
      <c r="F33" s="119"/>
      <c r="G33" s="119"/>
      <c r="H33" s="119"/>
      <c r="I33" s="114"/>
      <c r="J33" s="119"/>
      <c r="K33" s="126"/>
      <c r="L33" s="119"/>
      <c r="M33" s="124"/>
      <c r="N33" s="122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19"/>
      <c r="AB33" s="119"/>
    </row>
    <row r="34" spans="1:28" x14ac:dyDescent="0.25">
      <c r="A34" s="282"/>
      <c r="B34" s="282"/>
      <c r="C34" s="282"/>
      <c r="D34" s="119"/>
      <c r="E34" s="123"/>
      <c r="F34" s="119"/>
      <c r="G34" s="119"/>
      <c r="H34" s="119"/>
      <c r="I34" s="119"/>
      <c r="J34" s="119"/>
      <c r="K34" s="114"/>
      <c r="L34" s="119"/>
      <c r="M34" s="125"/>
      <c r="N34" s="116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19"/>
      <c r="AB34" s="119"/>
    </row>
    <row r="35" spans="1:28" x14ac:dyDescent="0.25">
      <c r="A35" s="282"/>
      <c r="B35" s="282"/>
      <c r="C35" s="282"/>
      <c r="D35" s="111"/>
      <c r="E35" s="121"/>
      <c r="F35" s="123"/>
      <c r="G35" s="123"/>
      <c r="H35" s="123"/>
      <c r="I35" s="123"/>
      <c r="J35" s="123"/>
      <c r="K35" s="123"/>
      <c r="L35" s="119"/>
      <c r="M35" s="119"/>
      <c r="N35" s="122"/>
      <c r="O35" s="122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3"/>
      <c r="AB35" s="119"/>
    </row>
    <row r="36" spans="1:28" x14ac:dyDescent="0.25">
      <c r="A36" s="282"/>
      <c r="B36" s="282"/>
      <c r="C36" s="282"/>
      <c r="D36" s="119"/>
      <c r="E36" s="123"/>
      <c r="F36" s="123"/>
      <c r="G36" s="123"/>
      <c r="H36" s="123"/>
      <c r="I36" s="123"/>
      <c r="J36" s="123"/>
      <c r="K36" s="123"/>
      <c r="L36" s="119"/>
      <c r="M36" s="119"/>
      <c r="N36" s="122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3"/>
      <c r="AB36" s="119"/>
    </row>
    <row r="37" spans="1:28" x14ac:dyDescent="0.25">
      <c r="A37" s="282"/>
      <c r="B37" s="282"/>
      <c r="C37" s="282"/>
      <c r="D37" s="111"/>
      <c r="E37" s="127"/>
      <c r="F37" s="123"/>
      <c r="G37" s="113"/>
      <c r="H37" s="123"/>
      <c r="I37" s="123"/>
      <c r="J37" s="123"/>
      <c r="K37" s="123"/>
      <c r="L37" s="119"/>
      <c r="M37" s="119"/>
      <c r="N37" s="122"/>
      <c r="O37" s="122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3"/>
      <c r="AB37" s="119"/>
    </row>
    <row r="38" spans="1:28" x14ac:dyDescent="0.25">
      <c r="A38" s="282"/>
      <c r="B38" s="282"/>
      <c r="C38" s="282"/>
      <c r="D38" s="119"/>
      <c r="E38" s="112"/>
      <c r="F38" s="112"/>
      <c r="G38" s="112"/>
      <c r="H38" s="114"/>
      <c r="I38" s="114"/>
      <c r="J38" s="114"/>
      <c r="K38" s="114"/>
      <c r="L38" s="112"/>
      <c r="M38" s="115"/>
      <c r="N38" s="117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8"/>
      <c r="AB38" s="119"/>
    </row>
    <row r="39" spans="1:28" x14ac:dyDescent="0.25">
      <c r="A39" s="282"/>
      <c r="B39" s="282"/>
      <c r="C39" s="282"/>
      <c r="D39" s="111"/>
      <c r="E39" s="121"/>
      <c r="F39" s="119"/>
      <c r="G39" s="119"/>
      <c r="H39" s="119"/>
      <c r="I39" s="119"/>
      <c r="J39" s="119"/>
      <c r="K39" s="119"/>
      <c r="L39" s="119"/>
      <c r="M39" s="119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19"/>
      <c r="AB39" s="119"/>
    </row>
    <row r="40" spans="1:28" x14ac:dyDescent="0.25">
      <c r="A40" s="282"/>
      <c r="B40" s="282"/>
      <c r="C40" s="282"/>
      <c r="D40" s="119"/>
      <c r="E40" s="123"/>
      <c r="F40" s="119"/>
      <c r="G40" s="119"/>
      <c r="H40" s="114"/>
      <c r="I40" s="119"/>
      <c r="J40" s="119"/>
      <c r="K40" s="119"/>
      <c r="L40" s="119"/>
      <c r="M40" s="124"/>
      <c r="N40" s="122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19"/>
      <c r="AB40" s="119"/>
    </row>
    <row r="41" spans="1:28" x14ac:dyDescent="0.25">
      <c r="A41" s="282"/>
      <c r="B41" s="282"/>
      <c r="C41" s="282"/>
      <c r="D41" s="119"/>
      <c r="E41" s="123"/>
      <c r="F41" s="119"/>
      <c r="G41" s="119"/>
      <c r="H41" s="114"/>
      <c r="I41" s="114"/>
      <c r="J41" s="114"/>
      <c r="K41" s="114"/>
      <c r="L41" s="119"/>
      <c r="M41" s="124"/>
      <c r="N41" s="122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19"/>
      <c r="AB41" s="119"/>
    </row>
  </sheetData>
  <mergeCells count="15">
    <mergeCell ref="D8:D10"/>
    <mergeCell ref="D1:AB1"/>
    <mergeCell ref="E8:E10"/>
    <mergeCell ref="F8:F10"/>
    <mergeCell ref="G8:G10"/>
    <mergeCell ref="H8:K9"/>
    <mergeCell ref="L8:M9"/>
    <mergeCell ref="N8:N10"/>
    <mergeCell ref="O8:Z8"/>
    <mergeCell ref="AA8:AA10"/>
    <mergeCell ref="AB8:AB10"/>
    <mergeCell ref="X9:Z9"/>
    <mergeCell ref="O9:Q9"/>
    <mergeCell ref="R9:T9"/>
    <mergeCell ref="U9:W9"/>
  </mergeCells>
  <pageMargins left="0.25" right="0.25" top="0.75" bottom="0.75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F5" sqref="F5"/>
    </sheetView>
  </sheetViews>
  <sheetFormatPr defaultColWidth="23.7109375" defaultRowHeight="23.25" x14ac:dyDescent="0.25"/>
  <cols>
    <col min="1" max="1" width="23.140625" style="207" customWidth="1"/>
    <col min="2" max="2" width="20.140625" style="207" customWidth="1"/>
    <col min="3" max="3" width="19" style="207" customWidth="1"/>
    <col min="4" max="4" width="20" style="207" customWidth="1"/>
    <col min="5" max="16384" width="23.7109375" style="207"/>
  </cols>
  <sheetData>
    <row r="1" spans="1:9" x14ac:dyDescent="0.25">
      <c r="A1" s="206" t="s">
        <v>377</v>
      </c>
    </row>
    <row r="3" spans="1:9" x14ac:dyDescent="0.25">
      <c r="A3" s="208" t="s">
        <v>378</v>
      </c>
      <c r="B3" s="208" t="s">
        <v>543</v>
      </c>
      <c r="C3" s="208" t="s">
        <v>379</v>
      </c>
      <c r="D3" s="208" t="s">
        <v>380</v>
      </c>
      <c r="E3" s="208" t="s">
        <v>544</v>
      </c>
    </row>
    <row r="4" spans="1:9" ht="46.5" x14ac:dyDescent="0.25">
      <c r="A4" s="209" t="s">
        <v>381</v>
      </c>
      <c r="B4" s="209"/>
      <c r="C4" s="209"/>
      <c r="D4" s="209"/>
      <c r="E4" s="209"/>
      <c r="F4" s="210"/>
      <c r="G4" s="210"/>
      <c r="H4" s="210"/>
      <c r="I4" s="210"/>
    </row>
    <row r="5" spans="1:9" ht="46.5" x14ac:dyDescent="0.25">
      <c r="A5" s="209" t="s">
        <v>382</v>
      </c>
      <c r="B5" s="209"/>
      <c r="C5" s="209"/>
      <c r="D5" s="209"/>
      <c r="E5" s="209"/>
      <c r="F5" s="210"/>
      <c r="G5" s="210"/>
      <c r="H5" s="210"/>
      <c r="I5" s="210"/>
    </row>
    <row r="6" spans="1:9" ht="46.5" x14ac:dyDescent="0.25">
      <c r="A6" s="209" t="s">
        <v>383</v>
      </c>
      <c r="B6" s="209"/>
      <c r="C6" s="209"/>
      <c r="D6" s="209"/>
      <c r="E6" s="209"/>
      <c r="F6" s="210"/>
      <c r="G6" s="210"/>
      <c r="H6" s="210"/>
      <c r="I6" s="210"/>
    </row>
    <row r="7" spans="1:9" ht="46.5" x14ac:dyDescent="0.25">
      <c r="A7" s="209" t="s">
        <v>384</v>
      </c>
      <c r="B7" s="209"/>
      <c r="C7" s="209"/>
      <c r="D7" s="209"/>
      <c r="E7" s="209"/>
      <c r="F7" s="210"/>
      <c r="G7" s="210"/>
      <c r="H7" s="210"/>
      <c r="I7" s="210"/>
    </row>
    <row r="8" spans="1:9" ht="46.5" x14ac:dyDescent="0.25">
      <c r="A8" s="209" t="s">
        <v>385</v>
      </c>
      <c r="B8" s="209"/>
      <c r="C8" s="209"/>
      <c r="D8" s="209"/>
      <c r="E8" s="209"/>
      <c r="F8" s="210"/>
      <c r="G8" s="210"/>
      <c r="H8" s="210"/>
      <c r="I8" s="210"/>
    </row>
    <row r="9" spans="1:9" ht="69.75" x14ac:dyDescent="0.25">
      <c r="A9" s="209" t="s">
        <v>386</v>
      </c>
      <c r="B9" s="209"/>
      <c r="C9" s="209"/>
      <c r="D9" s="209"/>
      <c r="E9" s="209"/>
      <c r="F9" s="210"/>
      <c r="G9" s="210"/>
      <c r="H9" s="210"/>
      <c r="I9" s="210"/>
    </row>
    <row r="10" spans="1:9" ht="69.75" x14ac:dyDescent="0.25">
      <c r="A10" s="209" t="s">
        <v>387</v>
      </c>
      <c r="B10" s="209"/>
      <c r="C10" s="209"/>
      <c r="D10" s="209"/>
      <c r="E10" s="209"/>
      <c r="F10" s="210"/>
      <c r="G10" s="210"/>
      <c r="H10" s="210"/>
      <c r="I10" s="210"/>
    </row>
    <row r="11" spans="1:9" x14ac:dyDescent="0.25">
      <c r="A11" s="210"/>
      <c r="B11" s="210"/>
      <c r="C11" s="210"/>
      <c r="D11" s="210"/>
      <c r="E11" s="210"/>
      <c r="F11" s="210"/>
      <c r="G11" s="210"/>
      <c r="H11" s="210"/>
      <c r="I11" s="210"/>
    </row>
    <row r="12" spans="1:9" x14ac:dyDescent="0.25">
      <c r="A12" s="210"/>
      <c r="B12" s="210"/>
      <c r="C12" s="210"/>
      <c r="D12" s="210"/>
      <c r="E12" s="210"/>
      <c r="F12" s="210"/>
      <c r="G12" s="210"/>
      <c r="H12" s="210"/>
      <c r="I12" s="210"/>
    </row>
    <row r="13" spans="1:9" x14ac:dyDescent="0.25">
      <c r="A13" s="210"/>
      <c r="B13" s="210"/>
      <c r="C13" s="210"/>
      <c r="D13" s="210"/>
      <c r="E13" s="210"/>
      <c r="F13" s="210"/>
      <c r="G13" s="210"/>
      <c r="H13" s="210"/>
      <c r="I13" s="210"/>
    </row>
    <row r="14" spans="1:9" x14ac:dyDescent="0.25">
      <c r="A14" s="210"/>
      <c r="B14" s="210"/>
      <c r="C14" s="210"/>
      <c r="D14" s="210"/>
      <c r="E14" s="210"/>
      <c r="F14" s="210"/>
      <c r="G14" s="210"/>
      <c r="H14" s="210"/>
      <c r="I14" s="210"/>
    </row>
    <row r="15" spans="1:9" x14ac:dyDescent="0.25">
      <c r="A15" s="210"/>
      <c r="B15" s="210"/>
      <c r="C15" s="210"/>
      <c r="D15" s="210"/>
      <c r="E15" s="210"/>
      <c r="F15" s="210"/>
      <c r="G15" s="210"/>
      <c r="H15" s="210"/>
      <c r="I15" s="210"/>
    </row>
    <row r="16" spans="1:9" x14ac:dyDescent="0.25">
      <c r="A16" s="210"/>
      <c r="B16" s="210"/>
      <c r="C16" s="210"/>
      <c r="D16" s="210"/>
      <c r="E16" s="210"/>
      <c r="F16" s="210"/>
      <c r="G16" s="210"/>
      <c r="H16" s="210"/>
      <c r="I16" s="210"/>
    </row>
  </sheetData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24"/>
  <sheetViews>
    <sheetView topLeftCell="A16" workbookViewId="0">
      <selection activeCell="J11" sqref="J11"/>
    </sheetView>
  </sheetViews>
  <sheetFormatPr defaultRowHeight="15" x14ac:dyDescent="0.25"/>
  <sheetData>
    <row r="3" spans="1:16" ht="21" x14ac:dyDescent="0.4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21" x14ac:dyDescent="0.4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1:16" ht="21" x14ac:dyDescent="0.4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6" ht="21" x14ac:dyDescent="0.4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 ht="21" x14ac:dyDescent="0.4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</row>
    <row r="8" spans="1:16" ht="51.75" x14ac:dyDescent="1.05">
      <c r="A8" s="287" t="s">
        <v>604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141"/>
      <c r="P8" s="140"/>
    </row>
    <row r="9" spans="1:16" ht="51.75" x14ac:dyDescent="1.05">
      <c r="A9" s="288" t="s">
        <v>286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141"/>
      <c r="P9" s="140"/>
    </row>
    <row r="10" spans="1:16" ht="21" x14ac:dyDescent="0.4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</row>
    <row r="11" spans="1:16" ht="21" x14ac:dyDescent="0.45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</row>
    <row r="12" spans="1:16" ht="21" x14ac:dyDescent="0.45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</row>
    <row r="13" spans="1:16" ht="21" x14ac:dyDescent="0.4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</row>
    <row r="14" spans="1:16" ht="21" x14ac:dyDescent="0.4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21" x14ac:dyDescent="0.4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</row>
    <row r="16" spans="1:16" ht="21" x14ac:dyDescent="0.4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</row>
    <row r="17" spans="1:16" ht="21" x14ac:dyDescent="0.4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</row>
    <row r="18" spans="1:16" ht="29.25" x14ac:dyDescent="0.6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140"/>
      <c r="O18" s="140"/>
      <c r="P18" s="140"/>
    </row>
    <row r="19" spans="1:16" ht="29.25" x14ac:dyDescent="0.6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142"/>
      <c r="O19" s="140"/>
      <c r="P19" s="140"/>
    </row>
    <row r="20" spans="1:16" ht="29.25" x14ac:dyDescent="0.6">
      <c r="A20" s="140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142"/>
      <c r="O20" s="140"/>
      <c r="P20" s="140"/>
    </row>
    <row r="21" spans="1:16" ht="21" x14ac:dyDescent="0.4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21" x14ac:dyDescent="0.4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</row>
    <row r="23" spans="1:16" ht="21" x14ac:dyDescent="0.4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</row>
    <row r="24" spans="1:16" ht="21" x14ac:dyDescent="0.45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</sheetData>
  <mergeCells count="5">
    <mergeCell ref="A8:N8"/>
    <mergeCell ref="A9:N9"/>
    <mergeCell ref="A18:M18"/>
    <mergeCell ref="A19:M19"/>
    <mergeCell ref="B20:M20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1"/>
  <sheetViews>
    <sheetView topLeftCell="A58" workbookViewId="0">
      <selection activeCell="F3" sqref="F3"/>
    </sheetView>
  </sheetViews>
  <sheetFormatPr defaultColWidth="20.7109375" defaultRowHeight="17.25" x14ac:dyDescent="0.35"/>
  <cols>
    <col min="1" max="1" width="21.5703125" style="162" customWidth="1"/>
    <col min="2" max="2" width="20.7109375" style="162" customWidth="1"/>
    <col min="3" max="3" width="17.85546875" style="162" customWidth="1"/>
    <col min="4" max="4" width="17.5703125" style="163" customWidth="1"/>
    <col min="5" max="5" width="15.42578125" style="168" customWidth="1"/>
    <col min="6" max="256" width="20.7109375" style="162"/>
    <col min="257" max="257" width="21.5703125" style="162" customWidth="1"/>
    <col min="258" max="261" width="20.7109375" style="162" customWidth="1"/>
    <col min="262" max="512" width="20.7109375" style="162"/>
    <col min="513" max="513" width="21.5703125" style="162" customWidth="1"/>
    <col min="514" max="517" width="20.7109375" style="162" customWidth="1"/>
    <col min="518" max="768" width="20.7109375" style="162"/>
    <col min="769" max="769" width="21.5703125" style="162" customWidth="1"/>
    <col min="770" max="773" width="20.7109375" style="162" customWidth="1"/>
    <col min="774" max="1024" width="20.7109375" style="162"/>
    <col min="1025" max="1025" width="21.5703125" style="162" customWidth="1"/>
    <col min="1026" max="1029" width="20.7109375" style="162" customWidth="1"/>
    <col min="1030" max="1280" width="20.7109375" style="162"/>
    <col min="1281" max="1281" width="21.5703125" style="162" customWidth="1"/>
    <col min="1282" max="1285" width="20.7109375" style="162" customWidth="1"/>
    <col min="1286" max="1536" width="20.7109375" style="162"/>
    <col min="1537" max="1537" width="21.5703125" style="162" customWidth="1"/>
    <col min="1538" max="1541" width="20.7109375" style="162" customWidth="1"/>
    <col min="1542" max="1792" width="20.7109375" style="162"/>
    <col min="1793" max="1793" width="21.5703125" style="162" customWidth="1"/>
    <col min="1794" max="1797" width="20.7109375" style="162" customWidth="1"/>
    <col min="1798" max="2048" width="20.7109375" style="162"/>
    <col min="2049" max="2049" width="21.5703125" style="162" customWidth="1"/>
    <col min="2050" max="2053" width="20.7109375" style="162" customWidth="1"/>
    <col min="2054" max="2304" width="20.7109375" style="162"/>
    <col min="2305" max="2305" width="21.5703125" style="162" customWidth="1"/>
    <col min="2306" max="2309" width="20.7109375" style="162" customWidth="1"/>
    <col min="2310" max="2560" width="20.7109375" style="162"/>
    <col min="2561" max="2561" width="21.5703125" style="162" customWidth="1"/>
    <col min="2562" max="2565" width="20.7109375" style="162" customWidth="1"/>
    <col min="2566" max="2816" width="20.7109375" style="162"/>
    <col min="2817" max="2817" width="21.5703125" style="162" customWidth="1"/>
    <col min="2818" max="2821" width="20.7109375" style="162" customWidth="1"/>
    <col min="2822" max="3072" width="20.7109375" style="162"/>
    <col min="3073" max="3073" width="21.5703125" style="162" customWidth="1"/>
    <col min="3074" max="3077" width="20.7109375" style="162" customWidth="1"/>
    <col min="3078" max="3328" width="20.7109375" style="162"/>
    <col min="3329" max="3329" width="21.5703125" style="162" customWidth="1"/>
    <col min="3330" max="3333" width="20.7109375" style="162" customWidth="1"/>
    <col min="3334" max="3584" width="20.7109375" style="162"/>
    <col min="3585" max="3585" width="21.5703125" style="162" customWidth="1"/>
    <col min="3586" max="3589" width="20.7109375" style="162" customWidth="1"/>
    <col min="3590" max="3840" width="20.7109375" style="162"/>
    <col min="3841" max="3841" width="21.5703125" style="162" customWidth="1"/>
    <col min="3842" max="3845" width="20.7109375" style="162" customWidth="1"/>
    <col min="3846" max="4096" width="20.7109375" style="162"/>
    <col min="4097" max="4097" width="21.5703125" style="162" customWidth="1"/>
    <col min="4098" max="4101" width="20.7109375" style="162" customWidth="1"/>
    <col min="4102" max="4352" width="20.7109375" style="162"/>
    <col min="4353" max="4353" width="21.5703125" style="162" customWidth="1"/>
    <col min="4354" max="4357" width="20.7109375" style="162" customWidth="1"/>
    <col min="4358" max="4608" width="20.7109375" style="162"/>
    <col min="4609" max="4609" width="21.5703125" style="162" customWidth="1"/>
    <col min="4610" max="4613" width="20.7109375" style="162" customWidth="1"/>
    <col min="4614" max="4864" width="20.7109375" style="162"/>
    <col min="4865" max="4865" width="21.5703125" style="162" customWidth="1"/>
    <col min="4866" max="4869" width="20.7109375" style="162" customWidth="1"/>
    <col min="4870" max="5120" width="20.7109375" style="162"/>
    <col min="5121" max="5121" width="21.5703125" style="162" customWidth="1"/>
    <col min="5122" max="5125" width="20.7109375" style="162" customWidth="1"/>
    <col min="5126" max="5376" width="20.7109375" style="162"/>
    <col min="5377" max="5377" width="21.5703125" style="162" customWidth="1"/>
    <col min="5378" max="5381" width="20.7109375" style="162" customWidth="1"/>
    <col min="5382" max="5632" width="20.7109375" style="162"/>
    <col min="5633" max="5633" width="21.5703125" style="162" customWidth="1"/>
    <col min="5634" max="5637" width="20.7109375" style="162" customWidth="1"/>
    <col min="5638" max="5888" width="20.7109375" style="162"/>
    <col min="5889" max="5889" width="21.5703125" style="162" customWidth="1"/>
    <col min="5890" max="5893" width="20.7109375" style="162" customWidth="1"/>
    <col min="5894" max="6144" width="20.7109375" style="162"/>
    <col min="6145" max="6145" width="21.5703125" style="162" customWidth="1"/>
    <col min="6146" max="6149" width="20.7109375" style="162" customWidth="1"/>
    <col min="6150" max="6400" width="20.7109375" style="162"/>
    <col min="6401" max="6401" width="21.5703125" style="162" customWidth="1"/>
    <col min="6402" max="6405" width="20.7109375" style="162" customWidth="1"/>
    <col min="6406" max="6656" width="20.7109375" style="162"/>
    <col min="6657" max="6657" width="21.5703125" style="162" customWidth="1"/>
    <col min="6658" max="6661" width="20.7109375" style="162" customWidth="1"/>
    <col min="6662" max="6912" width="20.7109375" style="162"/>
    <col min="6913" max="6913" width="21.5703125" style="162" customWidth="1"/>
    <col min="6914" max="6917" width="20.7109375" style="162" customWidth="1"/>
    <col min="6918" max="7168" width="20.7109375" style="162"/>
    <col min="7169" max="7169" width="21.5703125" style="162" customWidth="1"/>
    <col min="7170" max="7173" width="20.7109375" style="162" customWidth="1"/>
    <col min="7174" max="7424" width="20.7109375" style="162"/>
    <col min="7425" max="7425" width="21.5703125" style="162" customWidth="1"/>
    <col min="7426" max="7429" width="20.7109375" style="162" customWidth="1"/>
    <col min="7430" max="7680" width="20.7109375" style="162"/>
    <col min="7681" max="7681" width="21.5703125" style="162" customWidth="1"/>
    <col min="7682" max="7685" width="20.7109375" style="162" customWidth="1"/>
    <col min="7686" max="7936" width="20.7109375" style="162"/>
    <col min="7937" max="7937" width="21.5703125" style="162" customWidth="1"/>
    <col min="7938" max="7941" width="20.7109375" style="162" customWidth="1"/>
    <col min="7942" max="8192" width="20.7109375" style="162"/>
    <col min="8193" max="8193" width="21.5703125" style="162" customWidth="1"/>
    <col min="8194" max="8197" width="20.7109375" style="162" customWidth="1"/>
    <col min="8198" max="8448" width="20.7109375" style="162"/>
    <col min="8449" max="8449" width="21.5703125" style="162" customWidth="1"/>
    <col min="8450" max="8453" width="20.7109375" style="162" customWidth="1"/>
    <col min="8454" max="8704" width="20.7109375" style="162"/>
    <col min="8705" max="8705" width="21.5703125" style="162" customWidth="1"/>
    <col min="8706" max="8709" width="20.7109375" style="162" customWidth="1"/>
    <col min="8710" max="8960" width="20.7109375" style="162"/>
    <col min="8961" max="8961" width="21.5703125" style="162" customWidth="1"/>
    <col min="8962" max="8965" width="20.7109375" style="162" customWidth="1"/>
    <col min="8966" max="9216" width="20.7109375" style="162"/>
    <col min="9217" max="9217" width="21.5703125" style="162" customWidth="1"/>
    <col min="9218" max="9221" width="20.7109375" style="162" customWidth="1"/>
    <col min="9222" max="9472" width="20.7109375" style="162"/>
    <col min="9473" max="9473" width="21.5703125" style="162" customWidth="1"/>
    <col min="9474" max="9477" width="20.7109375" style="162" customWidth="1"/>
    <col min="9478" max="9728" width="20.7109375" style="162"/>
    <col min="9729" max="9729" width="21.5703125" style="162" customWidth="1"/>
    <col min="9730" max="9733" width="20.7109375" style="162" customWidth="1"/>
    <col min="9734" max="9984" width="20.7109375" style="162"/>
    <col min="9985" max="9985" width="21.5703125" style="162" customWidth="1"/>
    <col min="9986" max="9989" width="20.7109375" style="162" customWidth="1"/>
    <col min="9990" max="10240" width="20.7109375" style="162"/>
    <col min="10241" max="10241" width="21.5703125" style="162" customWidth="1"/>
    <col min="10242" max="10245" width="20.7109375" style="162" customWidth="1"/>
    <col min="10246" max="10496" width="20.7109375" style="162"/>
    <col min="10497" max="10497" width="21.5703125" style="162" customWidth="1"/>
    <col min="10498" max="10501" width="20.7109375" style="162" customWidth="1"/>
    <col min="10502" max="10752" width="20.7109375" style="162"/>
    <col min="10753" max="10753" width="21.5703125" style="162" customWidth="1"/>
    <col min="10754" max="10757" width="20.7109375" style="162" customWidth="1"/>
    <col min="10758" max="11008" width="20.7109375" style="162"/>
    <col min="11009" max="11009" width="21.5703125" style="162" customWidth="1"/>
    <col min="11010" max="11013" width="20.7109375" style="162" customWidth="1"/>
    <col min="11014" max="11264" width="20.7109375" style="162"/>
    <col min="11265" max="11265" width="21.5703125" style="162" customWidth="1"/>
    <col min="11266" max="11269" width="20.7109375" style="162" customWidth="1"/>
    <col min="11270" max="11520" width="20.7109375" style="162"/>
    <col min="11521" max="11521" width="21.5703125" style="162" customWidth="1"/>
    <col min="11522" max="11525" width="20.7109375" style="162" customWidth="1"/>
    <col min="11526" max="11776" width="20.7109375" style="162"/>
    <col min="11777" max="11777" width="21.5703125" style="162" customWidth="1"/>
    <col min="11778" max="11781" width="20.7109375" style="162" customWidth="1"/>
    <col min="11782" max="12032" width="20.7109375" style="162"/>
    <col min="12033" max="12033" width="21.5703125" style="162" customWidth="1"/>
    <col min="12034" max="12037" width="20.7109375" style="162" customWidth="1"/>
    <col min="12038" max="12288" width="20.7109375" style="162"/>
    <col min="12289" max="12289" width="21.5703125" style="162" customWidth="1"/>
    <col min="12290" max="12293" width="20.7109375" style="162" customWidth="1"/>
    <col min="12294" max="12544" width="20.7109375" style="162"/>
    <col min="12545" max="12545" width="21.5703125" style="162" customWidth="1"/>
    <col min="12546" max="12549" width="20.7109375" style="162" customWidth="1"/>
    <col min="12550" max="12800" width="20.7109375" style="162"/>
    <col min="12801" max="12801" width="21.5703125" style="162" customWidth="1"/>
    <col min="12802" max="12805" width="20.7109375" style="162" customWidth="1"/>
    <col min="12806" max="13056" width="20.7109375" style="162"/>
    <col min="13057" max="13057" width="21.5703125" style="162" customWidth="1"/>
    <col min="13058" max="13061" width="20.7109375" style="162" customWidth="1"/>
    <col min="13062" max="13312" width="20.7109375" style="162"/>
    <col min="13313" max="13313" width="21.5703125" style="162" customWidth="1"/>
    <col min="13314" max="13317" width="20.7109375" style="162" customWidth="1"/>
    <col min="13318" max="13568" width="20.7109375" style="162"/>
    <col min="13569" max="13569" width="21.5703125" style="162" customWidth="1"/>
    <col min="13570" max="13573" width="20.7109375" style="162" customWidth="1"/>
    <col min="13574" max="13824" width="20.7109375" style="162"/>
    <col min="13825" max="13825" width="21.5703125" style="162" customWidth="1"/>
    <col min="13826" max="13829" width="20.7109375" style="162" customWidth="1"/>
    <col min="13830" max="14080" width="20.7109375" style="162"/>
    <col min="14081" max="14081" width="21.5703125" style="162" customWidth="1"/>
    <col min="14082" max="14085" width="20.7109375" style="162" customWidth="1"/>
    <col min="14086" max="14336" width="20.7109375" style="162"/>
    <col min="14337" max="14337" width="21.5703125" style="162" customWidth="1"/>
    <col min="14338" max="14341" width="20.7109375" style="162" customWidth="1"/>
    <col min="14342" max="14592" width="20.7109375" style="162"/>
    <col min="14593" max="14593" width="21.5703125" style="162" customWidth="1"/>
    <col min="14594" max="14597" width="20.7109375" style="162" customWidth="1"/>
    <col min="14598" max="14848" width="20.7109375" style="162"/>
    <col min="14849" max="14849" width="21.5703125" style="162" customWidth="1"/>
    <col min="14850" max="14853" width="20.7109375" style="162" customWidth="1"/>
    <col min="14854" max="15104" width="20.7109375" style="162"/>
    <col min="15105" max="15105" width="21.5703125" style="162" customWidth="1"/>
    <col min="15106" max="15109" width="20.7109375" style="162" customWidth="1"/>
    <col min="15110" max="15360" width="20.7109375" style="162"/>
    <col min="15361" max="15361" width="21.5703125" style="162" customWidth="1"/>
    <col min="15362" max="15365" width="20.7109375" style="162" customWidth="1"/>
    <col min="15366" max="15616" width="20.7109375" style="162"/>
    <col min="15617" max="15617" width="21.5703125" style="162" customWidth="1"/>
    <col min="15618" max="15621" width="20.7109375" style="162" customWidth="1"/>
    <col min="15622" max="15872" width="20.7109375" style="162"/>
    <col min="15873" max="15873" width="21.5703125" style="162" customWidth="1"/>
    <col min="15874" max="15877" width="20.7109375" style="162" customWidth="1"/>
    <col min="15878" max="16128" width="20.7109375" style="162"/>
    <col min="16129" max="16129" width="21.5703125" style="162" customWidth="1"/>
    <col min="16130" max="16133" width="20.7109375" style="162" customWidth="1"/>
    <col min="16134" max="16384" width="20.7109375" style="162"/>
  </cols>
  <sheetData>
    <row r="1" spans="1:5" s="143" customFormat="1" ht="26.25" x14ac:dyDescent="0.55000000000000004">
      <c r="A1" s="290" t="s">
        <v>287</v>
      </c>
      <c r="B1" s="290"/>
      <c r="C1" s="290"/>
      <c r="D1" s="290"/>
      <c r="E1" s="290"/>
    </row>
    <row r="2" spans="1:5" s="143" customFormat="1" ht="23.25" x14ac:dyDescent="0.5">
      <c r="A2" s="144"/>
      <c r="B2" s="144"/>
      <c r="C2" s="144"/>
      <c r="D2" s="145"/>
      <c r="E2" s="146" t="s">
        <v>288</v>
      </c>
    </row>
    <row r="3" spans="1:5" s="149" customFormat="1" ht="23.25" x14ac:dyDescent="0.5">
      <c r="A3" s="144" t="s">
        <v>605</v>
      </c>
      <c r="B3" s="147"/>
      <c r="C3" s="147"/>
      <c r="D3" s="148"/>
      <c r="E3" s="146"/>
    </row>
    <row r="4" spans="1:5" s="149" customFormat="1" ht="23.25" x14ac:dyDescent="0.5">
      <c r="A4" s="144" t="s">
        <v>606</v>
      </c>
      <c r="B4" s="147"/>
      <c r="C4" s="147"/>
      <c r="D4" s="148"/>
      <c r="E4" s="146"/>
    </row>
    <row r="5" spans="1:5" s="149" customFormat="1" ht="23.25" x14ac:dyDescent="0.5">
      <c r="A5" s="150" t="s">
        <v>425</v>
      </c>
      <c r="B5" s="151"/>
      <c r="C5" s="152"/>
      <c r="D5" s="153"/>
      <c r="E5" s="154"/>
    </row>
    <row r="6" spans="1:5" s="149" customFormat="1" ht="23.25" x14ac:dyDescent="0.5">
      <c r="A6" s="155" t="s">
        <v>389</v>
      </c>
      <c r="C6" s="156"/>
      <c r="D6" s="157"/>
      <c r="E6" s="158"/>
    </row>
    <row r="7" spans="1:5" s="149" customFormat="1" ht="22.5" x14ac:dyDescent="0.45">
      <c r="A7" s="159" t="s">
        <v>406</v>
      </c>
      <c r="D7" s="160"/>
      <c r="E7" s="158"/>
    </row>
    <row r="8" spans="1:5" s="149" customFormat="1" ht="22.5" x14ac:dyDescent="0.45">
      <c r="A8" s="159" t="s">
        <v>407</v>
      </c>
      <c r="D8" s="160"/>
      <c r="E8" s="158"/>
    </row>
    <row r="9" spans="1:5" ht="21.75" x14ac:dyDescent="0.5">
      <c r="A9" s="161" t="s">
        <v>408</v>
      </c>
      <c r="E9" s="158"/>
    </row>
    <row r="10" spans="1:5" ht="21.75" x14ac:dyDescent="0.45">
      <c r="A10" s="61" t="s">
        <v>409</v>
      </c>
      <c r="E10" s="158"/>
    </row>
    <row r="11" spans="1:5" ht="21.75" x14ac:dyDescent="0.45">
      <c r="A11" s="194" t="s">
        <v>410</v>
      </c>
      <c r="E11" s="158"/>
    </row>
    <row r="12" spans="1:5" ht="21.75" x14ac:dyDescent="0.45">
      <c r="A12" s="159" t="s">
        <v>411</v>
      </c>
      <c r="E12" s="158"/>
    </row>
    <row r="13" spans="1:5" ht="21.75" x14ac:dyDescent="0.5">
      <c r="A13" s="193" t="s">
        <v>412</v>
      </c>
      <c r="E13" s="158"/>
    </row>
    <row r="14" spans="1:5" ht="21.75" x14ac:dyDescent="0.45">
      <c r="A14" s="159" t="s">
        <v>413</v>
      </c>
      <c r="E14" s="158"/>
    </row>
    <row r="15" spans="1:5" ht="21.75" x14ac:dyDescent="0.5">
      <c r="A15" s="161" t="s">
        <v>414</v>
      </c>
      <c r="E15" s="158"/>
    </row>
    <row r="16" spans="1:5" ht="21.75" x14ac:dyDescent="0.45">
      <c r="A16" s="61" t="s">
        <v>415</v>
      </c>
      <c r="E16" s="158"/>
    </row>
    <row r="17" spans="1:5" ht="21.75" x14ac:dyDescent="0.5">
      <c r="A17" s="164" t="s">
        <v>400</v>
      </c>
      <c r="B17" s="165"/>
      <c r="C17" s="165"/>
      <c r="D17" s="166"/>
      <c r="E17" s="167"/>
    </row>
    <row r="18" spans="1:5" ht="21.75" x14ac:dyDescent="0.5">
      <c r="A18" s="161" t="s">
        <v>416</v>
      </c>
    </row>
    <row r="19" spans="1:5" ht="21.75" x14ac:dyDescent="0.35">
      <c r="A19" s="159" t="s">
        <v>417</v>
      </c>
    </row>
    <row r="20" spans="1:5" ht="21.75" x14ac:dyDescent="0.35">
      <c r="A20" s="159" t="s">
        <v>418</v>
      </c>
    </row>
    <row r="21" spans="1:5" ht="21.75" x14ac:dyDescent="0.5">
      <c r="A21" s="161" t="s">
        <v>395</v>
      </c>
    </row>
    <row r="22" spans="1:5" ht="21.75" x14ac:dyDescent="0.35">
      <c r="A22" s="159" t="s">
        <v>419</v>
      </c>
    </row>
    <row r="23" spans="1:5" ht="21.75" x14ac:dyDescent="0.35">
      <c r="A23" s="159" t="s">
        <v>420</v>
      </c>
    </row>
    <row r="24" spans="1:5" ht="21.75" x14ac:dyDescent="0.35">
      <c r="A24" s="159" t="s">
        <v>421</v>
      </c>
    </row>
    <row r="25" spans="1:5" ht="21.75" x14ac:dyDescent="0.35">
      <c r="A25" s="159" t="s">
        <v>511</v>
      </c>
    </row>
    <row r="26" spans="1:5" ht="21.75" x14ac:dyDescent="0.35">
      <c r="A26" s="61" t="s">
        <v>512</v>
      </c>
    </row>
    <row r="27" spans="1:5" ht="21.75" x14ac:dyDescent="0.35">
      <c r="A27" s="61" t="s">
        <v>513</v>
      </c>
    </row>
    <row r="28" spans="1:5" ht="21.75" x14ac:dyDescent="0.35">
      <c r="A28" s="159" t="s">
        <v>514</v>
      </c>
    </row>
    <row r="29" spans="1:5" ht="21.75" x14ac:dyDescent="0.35">
      <c r="A29" s="61" t="s">
        <v>515</v>
      </c>
    </row>
    <row r="30" spans="1:5" ht="21.75" x14ac:dyDescent="0.35">
      <c r="A30" s="159" t="s">
        <v>516</v>
      </c>
    </row>
    <row r="31" spans="1:5" ht="21.75" x14ac:dyDescent="0.35">
      <c r="A31" s="159" t="s">
        <v>517</v>
      </c>
    </row>
    <row r="32" spans="1:5" ht="21.75" x14ac:dyDescent="0.35">
      <c r="A32" s="159" t="s">
        <v>518</v>
      </c>
    </row>
    <row r="33" spans="1:5" ht="21.75" x14ac:dyDescent="0.35">
      <c r="A33" s="159" t="s">
        <v>519</v>
      </c>
    </row>
    <row r="34" spans="1:5" ht="21.75" x14ac:dyDescent="0.35">
      <c r="A34" s="61" t="s">
        <v>520</v>
      </c>
    </row>
    <row r="35" spans="1:5" ht="21.75" x14ac:dyDescent="0.35">
      <c r="A35" s="159" t="s">
        <v>521</v>
      </c>
    </row>
    <row r="36" spans="1:5" ht="21.75" x14ac:dyDescent="0.5">
      <c r="A36" s="193" t="s">
        <v>538</v>
      </c>
    </row>
    <row r="37" spans="1:5" ht="21.75" x14ac:dyDescent="0.35">
      <c r="A37" s="159" t="s">
        <v>523</v>
      </c>
    </row>
    <row r="38" spans="1:5" ht="21.75" x14ac:dyDescent="0.35">
      <c r="A38" s="159" t="s">
        <v>524</v>
      </c>
    </row>
    <row r="39" spans="1:5" ht="21.75" x14ac:dyDescent="0.35">
      <c r="A39" s="194" t="s">
        <v>422</v>
      </c>
    </row>
    <row r="40" spans="1:5" ht="21.75" x14ac:dyDescent="0.35">
      <c r="A40" s="159" t="s">
        <v>525</v>
      </c>
    </row>
    <row r="41" spans="1:5" ht="21.75" x14ac:dyDescent="0.5">
      <c r="A41" s="161" t="s">
        <v>423</v>
      </c>
    </row>
    <row r="42" spans="1:5" ht="21.75" x14ac:dyDescent="0.35">
      <c r="A42" s="159" t="s">
        <v>527</v>
      </c>
    </row>
    <row r="43" spans="1:5" ht="21.75" x14ac:dyDescent="0.35">
      <c r="A43" s="194" t="s">
        <v>397</v>
      </c>
    </row>
    <row r="44" spans="1:5" ht="21.75" x14ac:dyDescent="0.5">
      <c r="A44" s="193" t="s">
        <v>528</v>
      </c>
    </row>
    <row r="45" spans="1:5" ht="21.75" x14ac:dyDescent="0.4">
      <c r="A45" s="195" t="s">
        <v>398</v>
      </c>
      <c r="B45" s="191"/>
      <c r="C45" s="191"/>
      <c r="D45" s="192"/>
      <c r="E45" s="196"/>
    </row>
    <row r="46" spans="1:5" ht="21.75" x14ac:dyDescent="0.4">
      <c r="A46" s="194" t="s">
        <v>401</v>
      </c>
      <c r="B46" s="143"/>
      <c r="C46" s="143"/>
    </row>
    <row r="47" spans="1:5" ht="21.75" x14ac:dyDescent="0.5">
      <c r="A47" s="193" t="s">
        <v>539</v>
      </c>
    </row>
    <row r="48" spans="1:5" ht="21.75" x14ac:dyDescent="0.35">
      <c r="A48" s="61" t="s">
        <v>536</v>
      </c>
    </row>
    <row r="49" spans="1:5" ht="21.75" x14ac:dyDescent="0.4">
      <c r="A49" s="190" t="s">
        <v>540</v>
      </c>
      <c r="B49" s="191"/>
      <c r="C49" s="191"/>
      <c r="D49" s="192"/>
      <c r="E49" s="167"/>
    </row>
    <row r="50" spans="1:5" ht="21.75" x14ac:dyDescent="0.4">
      <c r="A50" s="194" t="s">
        <v>402</v>
      </c>
      <c r="B50" s="143"/>
      <c r="C50" s="143"/>
    </row>
    <row r="51" spans="1:5" ht="21.75" x14ac:dyDescent="0.35">
      <c r="A51" s="159" t="s">
        <v>534</v>
      </c>
    </row>
    <row r="52" spans="1:5" ht="21.75" x14ac:dyDescent="0.5">
      <c r="A52" s="193" t="s">
        <v>535</v>
      </c>
    </row>
    <row r="53" spans="1:5" ht="21.75" x14ac:dyDescent="0.5">
      <c r="A53" s="161" t="s">
        <v>403</v>
      </c>
    </row>
    <row r="54" spans="1:5" ht="21.75" x14ac:dyDescent="0.35">
      <c r="A54" s="159" t="s">
        <v>537</v>
      </c>
    </row>
    <row r="55" spans="1:5" ht="21.75" x14ac:dyDescent="0.5">
      <c r="A55" s="161" t="s">
        <v>404</v>
      </c>
    </row>
    <row r="56" spans="1:5" ht="21.75" x14ac:dyDescent="0.35">
      <c r="A56" s="61" t="s">
        <v>545</v>
      </c>
    </row>
    <row r="57" spans="1:5" ht="21.75" x14ac:dyDescent="0.35">
      <c r="A57" s="159" t="s">
        <v>546</v>
      </c>
    </row>
    <row r="58" spans="1:5" ht="21.75" x14ac:dyDescent="0.5">
      <c r="A58" s="161" t="s">
        <v>424</v>
      </c>
    </row>
    <row r="59" spans="1:5" ht="21.75" x14ac:dyDescent="0.35">
      <c r="A59" s="159" t="s">
        <v>547</v>
      </c>
    </row>
    <row r="60" spans="1:5" ht="21.75" x14ac:dyDescent="0.4">
      <c r="A60" s="194" t="s">
        <v>509</v>
      </c>
      <c r="B60" s="143"/>
      <c r="C60" s="143"/>
    </row>
    <row r="61" spans="1:5" ht="21.75" x14ac:dyDescent="0.5">
      <c r="A61" s="19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6"/>
  <sheetViews>
    <sheetView topLeftCell="A22" workbookViewId="0">
      <selection activeCell="A22" sqref="A22"/>
    </sheetView>
  </sheetViews>
  <sheetFormatPr defaultRowHeight="15" x14ac:dyDescent="0.25"/>
  <cols>
    <col min="1" max="1" width="46.140625" customWidth="1"/>
    <col min="2" max="2" width="17.42578125" style="137" customWidth="1"/>
    <col min="3" max="3" width="11.140625" customWidth="1"/>
    <col min="4" max="4" width="9.140625" customWidth="1"/>
    <col min="5" max="5" width="8.85546875" customWidth="1"/>
    <col min="6" max="6" width="10.42578125" customWidth="1"/>
    <col min="7" max="7" width="12.140625" customWidth="1"/>
    <col min="8" max="9" width="11.7109375" customWidth="1"/>
    <col min="10" max="10" width="12" customWidth="1"/>
    <col min="257" max="257" width="55.42578125" customWidth="1"/>
    <col min="258" max="259" width="11.140625" customWidth="1"/>
    <col min="260" max="260" width="11.7109375" customWidth="1"/>
    <col min="261" max="262" width="10.42578125" customWidth="1"/>
    <col min="263" max="263" width="12.140625" customWidth="1"/>
    <col min="264" max="265" width="11.7109375" customWidth="1"/>
    <col min="266" max="266" width="12" customWidth="1"/>
    <col min="513" max="513" width="55.42578125" customWidth="1"/>
    <col min="514" max="515" width="11.140625" customWidth="1"/>
    <col min="516" max="516" width="11.7109375" customWidth="1"/>
    <col min="517" max="518" width="10.42578125" customWidth="1"/>
    <col min="519" max="519" width="12.140625" customWidth="1"/>
    <col min="520" max="521" width="11.7109375" customWidth="1"/>
    <col min="522" max="522" width="12" customWidth="1"/>
    <col min="769" max="769" width="55.42578125" customWidth="1"/>
    <col min="770" max="771" width="11.140625" customWidth="1"/>
    <col min="772" max="772" width="11.7109375" customWidth="1"/>
    <col min="773" max="774" width="10.42578125" customWidth="1"/>
    <col min="775" max="775" width="12.140625" customWidth="1"/>
    <col min="776" max="777" width="11.7109375" customWidth="1"/>
    <col min="778" max="778" width="12" customWidth="1"/>
    <col min="1025" max="1025" width="55.42578125" customWidth="1"/>
    <col min="1026" max="1027" width="11.140625" customWidth="1"/>
    <col min="1028" max="1028" width="11.7109375" customWidth="1"/>
    <col min="1029" max="1030" width="10.42578125" customWidth="1"/>
    <col min="1031" max="1031" width="12.140625" customWidth="1"/>
    <col min="1032" max="1033" width="11.7109375" customWidth="1"/>
    <col min="1034" max="1034" width="12" customWidth="1"/>
    <col min="1281" max="1281" width="55.42578125" customWidth="1"/>
    <col min="1282" max="1283" width="11.140625" customWidth="1"/>
    <col min="1284" max="1284" width="11.7109375" customWidth="1"/>
    <col min="1285" max="1286" width="10.42578125" customWidth="1"/>
    <col min="1287" max="1287" width="12.140625" customWidth="1"/>
    <col min="1288" max="1289" width="11.7109375" customWidth="1"/>
    <col min="1290" max="1290" width="12" customWidth="1"/>
    <col min="1537" max="1537" width="55.42578125" customWidth="1"/>
    <col min="1538" max="1539" width="11.140625" customWidth="1"/>
    <col min="1540" max="1540" width="11.7109375" customWidth="1"/>
    <col min="1541" max="1542" width="10.42578125" customWidth="1"/>
    <col min="1543" max="1543" width="12.140625" customWidth="1"/>
    <col min="1544" max="1545" width="11.7109375" customWidth="1"/>
    <col min="1546" max="1546" width="12" customWidth="1"/>
    <col min="1793" max="1793" width="55.42578125" customWidth="1"/>
    <col min="1794" max="1795" width="11.140625" customWidth="1"/>
    <col min="1796" max="1796" width="11.7109375" customWidth="1"/>
    <col min="1797" max="1798" width="10.42578125" customWidth="1"/>
    <col min="1799" max="1799" width="12.140625" customWidth="1"/>
    <col min="1800" max="1801" width="11.7109375" customWidth="1"/>
    <col min="1802" max="1802" width="12" customWidth="1"/>
    <col min="2049" max="2049" width="55.42578125" customWidth="1"/>
    <col min="2050" max="2051" width="11.140625" customWidth="1"/>
    <col min="2052" max="2052" width="11.7109375" customWidth="1"/>
    <col min="2053" max="2054" width="10.42578125" customWidth="1"/>
    <col min="2055" max="2055" width="12.140625" customWidth="1"/>
    <col min="2056" max="2057" width="11.7109375" customWidth="1"/>
    <col min="2058" max="2058" width="12" customWidth="1"/>
    <col min="2305" max="2305" width="55.42578125" customWidth="1"/>
    <col min="2306" max="2307" width="11.140625" customWidth="1"/>
    <col min="2308" max="2308" width="11.7109375" customWidth="1"/>
    <col min="2309" max="2310" width="10.42578125" customWidth="1"/>
    <col min="2311" max="2311" width="12.140625" customWidth="1"/>
    <col min="2312" max="2313" width="11.7109375" customWidth="1"/>
    <col min="2314" max="2314" width="12" customWidth="1"/>
    <col min="2561" max="2561" width="55.42578125" customWidth="1"/>
    <col min="2562" max="2563" width="11.140625" customWidth="1"/>
    <col min="2564" max="2564" width="11.7109375" customWidth="1"/>
    <col min="2565" max="2566" width="10.42578125" customWidth="1"/>
    <col min="2567" max="2567" width="12.140625" customWidth="1"/>
    <col min="2568" max="2569" width="11.7109375" customWidth="1"/>
    <col min="2570" max="2570" width="12" customWidth="1"/>
    <col min="2817" max="2817" width="55.42578125" customWidth="1"/>
    <col min="2818" max="2819" width="11.140625" customWidth="1"/>
    <col min="2820" max="2820" width="11.7109375" customWidth="1"/>
    <col min="2821" max="2822" width="10.42578125" customWidth="1"/>
    <col min="2823" max="2823" width="12.140625" customWidth="1"/>
    <col min="2824" max="2825" width="11.7109375" customWidth="1"/>
    <col min="2826" max="2826" width="12" customWidth="1"/>
    <col min="3073" max="3073" width="55.42578125" customWidth="1"/>
    <col min="3074" max="3075" width="11.140625" customWidth="1"/>
    <col min="3076" max="3076" width="11.7109375" customWidth="1"/>
    <col min="3077" max="3078" width="10.42578125" customWidth="1"/>
    <col min="3079" max="3079" width="12.140625" customWidth="1"/>
    <col min="3080" max="3081" width="11.7109375" customWidth="1"/>
    <col min="3082" max="3082" width="12" customWidth="1"/>
    <col min="3329" max="3329" width="55.42578125" customWidth="1"/>
    <col min="3330" max="3331" width="11.140625" customWidth="1"/>
    <col min="3332" max="3332" width="11.7109375" customWidth="1"/>
    <col min="3333" max="3334" width="10.42578125" customWidth="1"/>
    <col min="3335" max="3335" width="12.140625" customWidth="1"/>
    <col min="3336" max="3337" width="11.7109375" customWidth="1"/>
    <col min="3338" max="3338" width="12" customWidth="1"/>
    <col min="3585" max="3585" width="55.42578125" customWidth="1"/>
    <col min="3586" max="3587" width="11.140625" customWidth="1"/>
    <col min="3588" max="3588" width="11.7109375" customWidth="1"/>
    <col min="3589" max="3590" width="10.42578125" customWidth="1"/>
    <col min="3591" max="3591" width="12.140625" customWidth="1"/>
    <col min="3592" max="3593" width="11.7109375" customWidth="1"/>
    <col min="3594" max="3594" width="12" customWidth="1"/>
    <col min="3841" max="3841" width="55.42578125" customWidth="1"/>
    <col min="3842" max="3843" width="11.140625" customWidth="1"/>
    <col min="3844" max="3844" width="11.7109375" customWidth="1"/>
    <col min="3845" max="3846" width="10.42578125" customWidth="1"/>
    <col min="3847" max="3847" width="12.140625" customWidth="1"/>
    <col min="3848" max="3849" width="11.7109375" customWidth="1"/>
    <col min="3850" max="3850" width="12" customWidth="1"/>
    <col min="4097" max="4097" width="55.42578125" customWidth="1"/>
    <col min="4098" max="4099" width="11.140625" customWidth="1"/>
    <col min="4100" max="4100" width="11.7109375" customWidth="1"/>
    <col min="4101" max="4102" width="10.42578125" customWidth="1"/>
    <col min="4103" max="4103" width="12.140625" customWidth="1"/>
    <col min="4104" max="4105" width="11.7109375" customWidth="1"/>
    <col min="4106" max="4106" width="12" customWidth="1"/>
    <col min="4353" max="4353" width="55.42578125" customWidth="1"/>
    <col min="4354" max="4355" width="11.140625" customWidth="1"/>
    <col min="4356" max="4356" width="11.7109375" customWidth="1"/>
    <col min="4357" max="4358" width="10.42578125" customWidth="1"/>
    <col min="4359" max="4359" width="12.140625" customWidth="1"/>
    <col min="4360" max="4361" width="11.7109375" customWidth="1"/>
    <col min="4362" max="4362" width="12" customWidth="1"/>
    <col min="4609" max="4609" width="55.42578125" customWidth="1"/>
    <col min="4610" max="4611" width="11.140625" customWidth="1"/>
    <col min="4612" max="4612" width="11.7109375" customWidth="1"/>
    <col min="4613" max="4614" width="10.42578125" customWidth="1"/>
    <col min="4615" max="4615" width="12.140625" customWidth="1"/>
    <col min="4616" max="4617" width="11.7109375" customWidth="1"/>
    <col min="4618" max="4618" width="12" customWidth="1"/>
    <col min="4865" max="4865" width="55.42578125" customWidth="1"/>
    <col min="4866" max="4867" width="11.140625" customWidth="1"/>
    <col min="4868" max="4868" width="11.7109375" customWidth="1"/>
    <col min="4869" max="4870" width="10.42578125" customWidth="1"/>
    <col min="4871" max="4871" width="12.140625" customWidth="1"/>
    <col min="4872" max="4873" width="11.7109375" customWidth="1"/>
    <col min="4874" max="4874" width="12" customWidth="1"/>
    <col min="5121" max="5121" width="55.42578125" customWidth="1"/>
    <col min="5122" max="5123" width="11.140625" customWidth="1"/>
    <col min="5124" max="5124" width="11.7109375" customWidth="1"/>
    <col min="5125" max="5126" width="10.42578125" customWidth="1"/>
    <col min="5127" max="5127" width="12.140625" customWidth="1"/>
    <col min="5128" max="5129" width="11.7109375" customWidth="1"/>
    <col min="5130" max="5130" width="12" customWidth="1"/>
    <col min="5377" max="5377" width="55.42578125" customWidth="1"/>
    <col min="5378" max="5379" width="11.140625" customWidth="1"/>
    <col min="5380" max="5380" width="11.7109375" customWidth="1"/>
    <col min="5381" max="5382" width="10.42578125" customWidth="1"/>
    <col min="5383" max="5383" width="12.140625" customWidth="1"/>
    <col min="5384" max="5385" width="11.7109375" customWidth="1"/>
    <col min="5386" max="5386" width="12" customWidth="1"/>
    <col min="5633" max="5633" width="55.42578125" customWidth="1"/>
    <col min="5634" max="5635" width="11.140625" customWidth="1"/>
    <col min="5636" max="5636" width="11.7109375" customWidth="1"/>
    <col min="5637" max="5638" width="10.42578125" customWidth="1"/>
    <col min="5639" max="5639" width="12.140625" customWidth="1"/>
    <col min="5640" max="5641" width="11.7109375" customWidth="1"/>
    <col min="5642" max="5642" width="12" customWidth="1"/>
    <col min="5889" max="5889" width="55.42578125" customWidth="1"/>
    <col min="5890" max="5891" width="11.140625" customWidth="1"/>
    <col min="5892" max="5892" width="11.7109375" customWidth="1"/>
    <col min="5893" max="5894" width="10.42578125" customWidth="1"/>
    <col min="5895" max="5895" width="12.140625" customWidth="1"/>
    <col min="5896" max="5897" width="11.7109375" customWidth="1"/>
    <col min="5898" max="5898" width="12" customWidth="1"/>
    <col min="6145" max="6145" width="55.42578125" customWidth="1"/>
    <col min="6146" max="6147" width="11.140625" customWidth="1"/>
    <col min="6148" max="6148" width="11.7109375" customWidth="1"/>
    <col min="6149" max="6150" width="10.42578125" customWidth="1"/>
    <col min="6151" max="6151" width="12.140625" customWidth="1"/>
    <col min="6152" max="6153" width="11.7109375" customWidth="1"/>
    <col min="6154" max="6154" width="12" customWidth="1"/>
    <col min="6401" max="6401" width="55.42578125" customWidth="1"/>
    <col min="6402" max="6403" width="11.140625" customWidth="1"/>
    <col min="6404" max="6404" width="11.7109375" customWidth="1"/>
    <col min="6405" max="6406" width="10.42578125" customWidth="1"/>
    <col min="6407" max="6407" width="12.140625" customWidth="1"/>
    <col min="6408" max="6409" width="11.7109375" customWidth="1"/>
    <col min="6410" max="6410" width="12" customWidth="1"/>
    <col min="6657" max="6657" width="55.42578125" customWidth="1"/>
    <col min="6658" max="6659" width="11.140625" customWidth="1"/>
    <col min="6660" max="6660" width="11.7109375" customWidth="1"/>
    <col min="6661" max="6662" width="10.42578125" customWidth="1"/>
    <col min="6663" max="6663" width="12.140625" customWidth="1"/>
    <col min="6664" max="6665" width="11.7109375" customWidth="1"/>
    <col min="6666" max="6666" width="12" customWidth="1"/>
    <col min="6913" max="6913" width="55.42578125" customWidth="1"/>
    <col min="6914" max="6915" width="11.140625" customWidth="1"/>
    <col min="6916" max="6916" width="11.7109375" customWidth="1"/>
    <col min="6917" max="6918" width="10.42578125" customWidth="1"/>
    <col min="6919" max="6919" width="12.140625" customWidth="1"/>
    <col min="6920" max="6921" width="11.7109375" customWidth="1"/>
    <col min="6922" max="6922" width="12" customWidth="1"/>
    <col min="7169" max="7169" width="55.42578125" customWidth="1"/>
    <col min="7170" max="7171" width="11.140625" customWidth="1"/>
    <col min="7172" max="7172" width="11.7109375" customWidth="1"/>
    <col min="7173" max="7174" width="10.42578125" customWidth="1"/>
    <col min="7175" max="7175" width="12.140625" customWidth="1"/>
    <col min="7176" max="7177" width="11.7109375" customWidth="1"/>
    <col min="7178" max="7178" width="12" customWidth="1"/>
    <col min="7425" max="7425" width="55.42578125" customWidth="1"/>
    <col min="7426" max="7427" width="11.140625" customWidth="1"/>
    <col min="7428" max="7428" width="11.7109375" customWidth="1"/>
    <col min="7429" max="7430" width="10.42578125" customWidth="1"/>
    <col min="7431" max="7431" width="12.140625" customWidth="1"/>
    <col min="7432" max="7433" width="11.7109375" customWidth="1"/>
    <col min="7434" max="7434" width="12" customWidth="1"/>
    <col min="7681" max="7681" width="55.42578125" customWidth="1"/>
    <col min="7682" max="7683" width="11.140625" customWidth="1"/>
    <col min="7684" max="7684" width="11.7109375" customWidth="1"/>
    <col min="7685" max="7686" width="10.42578125" customWidth="1"/>
    <col min="7687" max="7687" width="12.140625" customWidth="1"/>
    <col min="7688" max="7689" width="11.7109375" customWidth="1"/>
    <col min="7690" max="7690" width="12" customWidth="1"/>
    <col min="7937" max="7937" width="55.42578125" customWidth="1"/>
    <col min="7938" max="7939" width="11.140625" customWidth="1"/>
    <col min="7940" max="7940" width="11.7109375" customWidth="1"/>
    <col min="7941" max="7942" width="10.42578125" customWidth="1"/>
    <col min="7943" max="7943" width="12.140625" customWidth="1"/>
    <col min="7944" max="7945" width="11.7109375" customWidth="1"/>
    <col min="7946" max="7946" width="12" customWidth="1"/>
    <col min="8193" max="8193" width="55.42578125" customWidth="1"/>
    <col min="8194" max="8195" width="11.140625" customWidth="1"/>
    <col min="8196" max="8196" width="11.7109375" customWidth="1"/>
    <col min="8197" max="8198" width="10.42578125" customWidth="1"/>
    <col min="8199" max="8199" width="12.140625" customWidth="1"/>
    <col min="8200" max="8201" width="11.7109375" customWidth="1"/>
    <col min="8202" max="8202" width="12" customWidth="1"/>
    <col min="8449" max="8449" width="55.42578125" customWidth="1"/>
    <col min="8450" max="8451" width="11.140625" customWidth="1"/>
    <col min="8452" max="8452" width="11.7109375" customWidth="1"/>
    <col min="8453" max="8454" width="10.42578125" customWidth="1"/>
    <col min="8455" max="8455" width="12.140625" customWidth="1"/>
    <col min="8456" max="8457" width="11.7109375" customWidth="1"/>
    <col min="8458" max="8458" width="12" customWidth="1"/>
    <col min="8705" max="8705" width="55.42578125" customWidth="1"/>
    <col min="8706" max="8707" width="11.140625" customWidth="1"/>
    <col min="8708" max="8708" width="11.7109375" customWidth="1"/>
    <col min="8709" max="8710" width="10.42578125" customWidth="1"/>
    <col min="8711" max="8711" width="12.140625" customWidth="1"/>
    <col min="8712" max="8713" width="11.7109375" customWidth="1"/>
    <col min="8714" max="8714" width="12" customWidth="1"/>
    <col min="8961" max="8961" width="55.42578125" customWidth="1"/>
    <col min="8962" max="8963" width="11.140625" customWidth="1"/>
    <col min="8964" max="8964" width="11.7109375" customWidth="1"/>
    <col min="8965" max="8966" width="10.42578125" customWidth="1"/>
    <col min="8967" max="8967" width="12.140625" customWidth="1"/>
    <col min="8968" max="8969" width="11.7109375" customWidth="1"/>
    <col min="8970" max="8970" width="12" customWidth="1"/>
    <col min="9217" max="9217" width="55.42578125" customWidth="1"/>
    <col min="9218" max="9219" width="11.140625" customWidth="1"/>
    <col min="9220" max="9220" width="11.7109375" customWidth="1"/>
    <col min="9221" max="9222" width="10.42578125" customWidth="1"/>
    <col min="9223" max="9223" width="12.140625" customWidth="1"/>
    <col min="9224" max="9225" width="11.7109375" customWidth="1"/>
    <col min="9226" max="9226" width="12" customWidth="1"/>
    <col min="9473" max="9473" width="55.42578125" customWidth="1"/>
    <col min="9474" max="9475" width="11.140625" customWidth="1"/>
    <col min="9476" max="9476" width="11.7109375" customWidth="1"/>
    <col min="9477" max="9478" width="10.42578125" customWidth="1"/>
    <col min="9479" max="9479" width="12.140625" customWidth="1"/>
    <col min="9480" max="9481" width="11.7109375" customWidth="1"/>
    <col min="9482" max="9482" width="12" customWidth="1"/>
    <col min="9729" max="9729" width="55.42578125" customWidth="1"/>
    <col min="9730" max="9731" width="11.140625" customWidth="1"/>
    <col min="9732" max="9732" width="11.7109375" customWidth="1"/>
    <col min="9733" max="9734" width="10.42578125" customWidth="1"/>
    <col min="9735" max="9735" width="12.140625" customWidth="1"/>
    <col min="9736" max="9737" width="11.7109375" customWidth="1"/>
    <col min="9738" max="9738" width="12" customWidth="1"/>
    <col min="9985" max="9985" width="55.42578125" customWidth="1"/>
    <col min="9986" max="9987" width="11.140625" customWidth="1"/>
    <col min="9988" max="9988" width="11.7109375" customWidth="1"/>
    <col min="9989" max="9990" width="10.42578125" customWidth="1"/>
    <col min="9991" max="9991" width="12.140625" customWidth="1"/>
    <col min="9992" max="9993" width="11.7109375" customWidth="1"/>
    <col min="9994" max="9994" width="12" customWidth="1"/>
    <col min="10241" max="10241" width="55.42578125" customWidth="1"/>
    <col min="10242" max="10243" width="11.140625" customWidth="1"/>
    <col min="10244" max="10244" width="11.7109375" customWidth="1"/>
    <col min="10245" max="10246" width="10.42578125" customWidth="1"/>
    <col min="10247" max="10247" width="12.140625" customWidth="1"/>
    <col min="10248" max="10249" width="11.7109375" customWidth="1"/>
    <col min="10250" max="10250" width="12" customWidth="1"/>
    <col min="10497" max="10497" width="55.42578125" customWidth="1"/>
    <col min="10498" max="10499" width="11.140625" customWidth="1"/>
    <col min="10500" max="10500" width="11.7109375" customWidth="1"/>
    <col min="10501" max="10502" width="10.42578125" customWidth="1"/>
    <col min="10503" max="10503" width="12.140625" customWidth="1"/>
    <col min="10504" max="10505" width="11.7109375" customWidth="1"/>
    <col min="10506" max="10506" width="12" customWidth="1"/>
    <col min="10753" max="10753" width="55.42578125" customWidth="1"/>
    <col min="10754" max="10755" width="11.140625" customWidth="1"/>
    <col min="10756" max="10756" width="11.7109375" customWidth="1"/>
    <col min="10757" max="10758" width="10.42578125" customWidth="1"/>
    <col min="10759" max="10759" width="12.140625" customWidth="1"/>
    <col min="10760" max="10761" width="11.7109375" customWidth="1"/>
    <col min="10762" max="10762" width="12" customWidth="1"/>
    <col min="11009" max="11009" width="55.42578125" customWidth="1"/>
    <col min="11010" max="11011" width="11.140625" customWidth="1"/>
    <col min="11012" max="11012" width="11.7109375" customWidth="1"/>
    <col min="11013" max="11014" width="10.42578125" customWidth="1"/>
    <col min="11015" max="11015" width="12.140625" customWidth="1"/>
    <col min="11016" max="11017" width="11.7109375" customWidth="1"/>
    <col min="11018" max="11018" width="12" customWidth="1"/>
    <col min="11265" max="11265" width="55.42578125" customWidth="1"/>
    <col min="11266" max="11267" width="11.140625" customWidth="1"/>
    <col min="11268" max="11268" width="11.7109375" customWidth="1"/>
    <col min="11269" max="11270" width="10.42578125" customWidth="1"/>
    <col min="11271" max="11271" width="12.140625" customWidth="1"/>
    <col min="11272" max="11273" width="11.7109375" customWidth="1"/>
    <col min="11274" max="11274" width="12" customWidth="1"/>
    <col min="11521" max="11521" width="55.42578125" customWidth="1"/>
    <col min="11522" max="11523" width="11.140625" customWidth="1"/>
    <col min="11524" max="11524" width="11.7109375" customWidth="1"/>
    <col min="11525" max="11526" width="10.42578125" customWidth="1"/>
    <col min="11527" max="11527" width="12.140625" customWidth="1"/>
    <col min="11528" max="11529" width="11.7109375" customWidth="1"/>
    <col min="11530" max="11530" width="12" customWidth="1"/>
    <col min="11777" max="11777" width="55.42578125" customWidth="1"/>
    <col min="11778" max="11779" width="11.140625" customWidth="1"/>
    <col min="11780" max="11780" width="11.7109375" customWidth="1"/>
    <col min="11781" max="11782" width="10.42578125" customWidth="1"/>
    <col min="11783" max="11783" width="12.140625" customWidth="1"/>
    <col min="11784" max="11785" width="11.7109375" customWidth="1"/>
    <col min="11786" max="11786" width="12" customWidth="1"/>
    <col min="12033" max="12033" width="55.42578125" customWidth="1"/>
    <col min="12034" max="12035" width="11.140625" customWidth="1"/>
    <col min="12036" max="12036" width="11.7109375" customWidth="1"/>
    <col min="12037" max="12038" width="10.42578125" customWidth="1"/>
    <col min="12039" max="12039" width="12.140625" customWidth="1"/>
    <col min="12040" max="12041" width="11.7109375" customWidth="1"/>
    <col min="12042" max="12042" width="12" customWidth="1"/>
    <col min="12289" max="12289" width="55.42578125" customWidth="1"/>
    <col min="12290" max="12291" width="11.140625" customWidth="1"/>
    <col min="12292" max="12292" width="11.7109375" customWidth="1"/>
    <col min="12293" max="12294" width="10.42578125" customWidth="1"/>
    <col min="12295" max="12295" width="12.140625" customWidth="1"/>
    <col min="12296" max="12297" width="11.7109375" customWidth="1"/>
    <col min="12298" max="12298" width="12" customWidth="1"/>
    <col min="12545" max="12545" width="55.42578125" customWidth="1"/>
    <col min="12546" max="12547" width="11.140625" customWidth="1"/>
    <col min="12548" max="12548" width="11.7109375" customWidth="1"/>
    <col min="12549" max="12550" width="10.42578125" customWidth="1"/>
    <col min="12551" max="12551" width="12.140625" customWidth="1"/>
    <col min="12552" max="12553" width="11.7109375" customWidth="1"/>
    <col min="12554" max="12554" width="12" customWidth="1"/>
    <col min="12801" max="12801" width="55.42578125" customWidth="1"/>
    <col min="12802" max="12803" width="11.140625" customWidth="1"/>
    <col min="12804" max="12804" width="11.7109375" customWidth="1"/>
    <col min="12805" max="12806" width="10.42578125" customWidth="1"/>
    <col min="12807" max="12807" width="12.140625" customWidth="1"/>
    <col min="12808" max="12809" width="11.7109375" customWidth="1"/>
    <col min="12810" max="12810" width="12" customWidth="1"/>
    <col min="13057" max="13057" width="55.42578125" customWidth="1"/>
    <col min="13058" max="13059" width="11.140625" customWidth="1"/>
    <col min="13060" max="13060" width="11.7109375" customWidth="1"/>
    <col min="13061" max="13062" width="10.42578125" customWidth="1"/>
    <col min="13063" max="13063" width="12.140625" customWidth="1"/>
    <col min="13064" max="13065" width="11.7109375" customWidth="1"/>
    <col min="13066" max="13066" width="12" customWidth="1"/>
    <col min="13313" max="13313" width="55.42578125" customWidth="1"/>
    <col min="13314" max="13315" width="11.140625" customWidth="1"/>
    <col min="13316" max="13316" width="11.7109375" customWidth="1"/>
    <col min="13317" max="13318" width="10.42578125" customWidth="1"/>
    <col min="13319" max="13319" width="12.140625" customWidth="1"/>
    <col min="13320" max="13321" width="11.7109375" customWidth="1"/>
    <col min="13322" max="13322" width="12" customWidth="1"/>
    <col min="13569" max="13569" width="55.42578125" customWidth="1"/>
    <col min="13570" max="13571" width="11.140625" customWidth="1"/>
    <col min="13572" max="13572" width="11.7109375" customWidth="1"/>
    <col min="13573" max="13574" width="10.42578125" customWidth="1"/>
    <col min="13575" max="13575" width="12.140625" customWidth="1"/>
    <col min="13576" max="13577" width="11.7109375" customWidth="1"/>
    <col min="13578" max="13578" width="12" customWidth="1"/>
    <col min="13825" max="13825" width="55.42578125" customWidth="1"/>
    <col min="13826" max="13827" width="11.140625" customWidth="1"/>
    <col min="13828" max="13828" width="11.7109375" customWidth="1"/>
    <col min="13829" max="13830" width="10.42578125" customWidth="1"/>
    <col min="13831" max="13831" width="12.140625" customWidth="1"/>
    <col min="13832" max="13833" width="11.7109375" customWidth="1"/>
    <col min="13834" max="13834" width="12" customWidth="1"/>
    <col min="14081" max="14081" width="55.42578125" customWidth="1"/>
    <col min="14082" max="14083" width="11.140625" customWidth="1"/>
    <col min="14084" max="14084" width="11.7109375" customWidth="1"/>
    <col min="14085" max="14086" width="10.42578125" customWidth="1"/>
    <col min="14087" max="14087" width="12.140625" customWidth="1"/>
    <col min="14088" max="14089" width="11.7109375" customWidth="1"/>
    <col min="14090" max="14090" width="12" customWidth="1"/>
    <col min="14337" max="14337" width="55.42578125" customWidth="1"/>
    <col min="14338" max="14339" width="11.140625" customWidth="1"/>
    <col min="14340" max="14340" width="11.7109375" customWidth="1"/>
    <col min="14341" max="14342" width="10.42578125" customWidth="1"/>
    <col min="14343" max="14343" width="12.140625" customWidth="1"/>
    <col min="14344" max="14345" width="11.7109375" customWidth="1"/>
    <col min="14346" max="14346" width="12" customWidth="1"/>
    <col min="14593" max="14593" width="55.42578125" customWidth="1"/>
    <col min="14594" max="14595" width="11.140625" customWidth="1"/>
    <col min="14596" max="14596" width="11.7109375" customWidth="1"/>
    <col min="14597" max="14598" width="10.42578125" customWidth="1"/>
    <col min="14599" max="14599" width="12.140625" customWidth="1"/>
    <col min="14600" max="14601" width="11.7109375" customWidth="1"/>
    <col min="14602" max="14602" width="12" customWidth="1"/>
    <col min="14849" max="14849" width="55.42578125" customWidth="1"/>
    <col min="14850" max="14851" width="11.140625" customWidth="1"/>
    <col min="14852" max="14852" width="11.7109375" customWidth="1"/>
    <col min="14853" max="14854" width="10.42578125" customWidth="1"/>
    <col min="14855" max="14855" width="12.140625" customWidth="1"/>
    <col min="14856" max="14857" width="11.7109375" customWidth="1"/>
    <col min="14858" max="14858" width="12" customWidth="1"/>
    <col min="15105" max="15105" width="55.42578125" customWidth="1"/>
    <col min="15106" max="15107" width="11.140625" customWidth="1"/>
    <col min="15108" max="15108" width="11.7109375" customWidth="1"/>
    <col min="15109" max="15110" width="10.42578125" customWidth="1"/>
    <col min="15111" max="15111" width="12.140625" customWidth="1"/>
    <col min="15112" max="15113" width="11.7109375" customWidth="1"/>
    <col min="15114" max="15114" width="12" customWidth="1"/>
    <col min="15361" max="15361" width="55.42578125" customWidth="1"/>
    <col min="15362" max="15363" width="11.140625" customWidth="1"/>
    <col min="15364" max="15364" width="11.7109375" customWidth="1"/>
    <col min="15365" max="15366" width="10.42578125" customWidth="1"/>
    <col min="15367" max="15367" width="12.140625" customWidth="1"/>
    <col min="15368" max="15369" width="11.7109375" customWidth="1"/>
    <col min="15370" max="15370" width="12" customWidth="1"/>
    <col min="15617" max="15617" width="55.42578125" customWidth="1"/>
    <col min="15618" max="15619" width="11.140625" customWidth="1"/>
    <col min="15620" max="15620" width="11.7109375" customWidth="1"/>
    <col min="15621" max="15622" width="10.42578125" customWidth="1"/>
    <col min="15623" max="15623" width="12.140625" customWidth="1"/>
    <col min="15624" max="15625" width="11.7109375" customWidth="1"/>
    <col min="15626" max="15626" width="12" customWidth="1"/>
    <col min="15873" max="15873" width="55.42578125" customWidth="1"/>
    <col min="15874" max="15875" width="11.140625" customWidth="1"/>
    <col min="15876" max="15876" width="11.7109375" customWidth="1"/>
    <col min="15877" max="15878" width="10.42578125" customWidth="1"/>
    <col min="15879" max="15879" width="12.140625" customWidth="1"/>
    <col min="15880" max="15881" width="11.7109375" customWidth="1"/>
    <col min="15882" max="15882" width="12" customWidth="1"/>
    <col min="16129" max="16129" width="55.42578125" customWidth="1"/>
    <col min="16130" max="16131" width="11.140625" customWidth="1"/>
    <col min="16132" max="16132" width="11.7109375" customWidth="1"/>
    <col min="16133" max="16134" width="10.42578125" customWidth="1"/>
    <col min="16135" max="16135" width="12.140625" customWidth="1"/>
    <col min="16136" max="16137" width="11.7109375" customWidth="1"/>
    <col min="16138" max="16138" width="12" customWidth="1"/>
  </cols>
  <sheetData>
    <row r="1" spans="1:11" ht="21" x14ac:dyDescent="0.45">
      <c r="A1" s="291" t="s">
        <v>289</v>
      </c>
      <c r="B1" s="291" t="s">
        <v>284</v>
      </c>
      <c r="C1" s="293" t="s">
        <v>290</v>
      </c>
      <c r="D1" s="295" t="s">
        <v>376</v>
      </c>
      <c r="E1" s="296"/>
      <c r="F1" s="296"/>
      <c r="G1" s="296"/>
      <c r="H1" s="296"/>
      <c r="I1" s="297"/>
      <c r="J1" s="292" t="s">
        <v>291</v>
      </c>
      <c r="K1" s="140"/>
    </row>
    <row r="2" spans="1:11" ht="21" x14ac:dyDescent="0.45">
      <c r="A2" s="291"/>
      <c r="B2" s="292"/>
      <c r="C2" s="294"/>
      <c r="D2" s="169" t="s">
        <v>292</v>
      </c>
      <c r="E2" s="169" t="s">
        <v>293</v>
      </c>
      <c r="F2" s="169" t="s">
        <v>294</v>
      </c>
      <c r="G2" s="169" t="s">
        <v>295</v>
      </c>
      <c r="H2" s="169" t="s">
        <v>296</v>
      </c>
      <c r="I2" s="169" t="s">
        <v>297</v>
      </c>
      <c r="J2" s="298"/>
      <c r="K2" s="140"/>
    </row>
    <row r="3" spans="1:11" ht="23.25" x14ac:dyDescent="0.5">
      <c r="A3" s="170" t="s">
        <v>393</v>
      </c>
      <c r="B3" s="171">
        <f>SUM(B4:B7)</f>
        <v>0</v>
      </c>
      <c r="C3" s="172">
        <f>SUM(D3:I3)</f>
        <v>0</v>
      </c>
      <c r="D3" s="173"/>
      <c r="E3" s="173"/>
      <c r="F3" s="173"/>
      <c r="G3" s="173"/>
      <c r="H3" s="173"/>
      <c r="I3" s="173"/>
      <c r="J3" s="173"/>
      <c r="K3" s="140"/>
    </row>
    <row r="4" spans="1:11" ht="23.25" x14ac:dyDescent="0.5">
      <c r="A4" s="174" t="s">
        <v>389</v>
      </c>
      <c r="B4" s="136"/>
      <c r="C4" s="175">
        <f t="shared" ref="C4:C21" si="0">SUM(D4:I4)</f>
        <v>0</v>
      </c>
      <c r="D4" s="176"/>
      <c r="E4" s="176"/>
      <c r="F4" s="176"/>
      <c r="G4" s="176"/>
      <c r="H4" s="176"/>
      <c r="I4" s="176"/>
      <c r="J4" s="176"/>
      <c r="K4" s="140"/>
    </row>
    <row r="5" spans="1:11" ht="23.25" x14ac:dyDescent="0.5">
      <c r="A5" s="177" t="s">
        <v>390</v>
      </c>
      <c r="B5" s="186"/>
      <c r="C5" s="175">
        <f t="shared" si="0"/>
        <v>0</v>
      </c>
      <c r="D5" s="176"/>
      <c r="E5" s="176"/>
      <c r="F5" s="176"/>
      <c r="G5" s="176"/>
      <c r="H5" s="176"/>
      <c r="I5" s="176"/>
      <c r="J5" s="176"/>
      <c r="K5" s="140"/>
    </row>
    <row r="6" spans="1:11" ht="23.25" x14ac:dyDescent="0.5">
      <c r="A6" s="177" t="s">
        <v>391</v>
      </c>
      <c r="B6" s="186"/>
      <c r="C6" s="175">
        <f t="shared" si="0"/>
        <v>0</v>
      </c>
      <c r="D6" s="176"/>
      <c r="E6" s="176"/>
      <c r="F6" s="176"/>
      <c r="G6" s="176"/>
      <c r="H6" s="176"/>
      <c r="I6" s="176"/>
      <c r="J6" s="176"/>
      <c r="K6" s="140"/>
    </row>
    <row r="7" spans="1:11" ht="23.25" x14ac:dyDescent="0.5">
      <c r="A7" s="177" t="s">
        <v>392</v>
      </c>
      <c r="B7" s="186"/>
      <c r="C7" s="175">
        <f t="shared" si="0"/>
        <v>0</v>
      </c>
      <c r="D7" s="176"/>
      <c r="E7" s="176"/>
      <c r="F7" s="176"/>
      <c r="G7" s="176"/>
      <c r="H7" s="176"/>
      <c r="I7" s="176"/>
      <c r="J7" s="176"/>
      <c r="K7" s="140"/>
    </row>
    <row r="8" spans="1:11" ht="23.25" x14ac:dyDescent="0.5">
      <c r="A8" s="178" t="s">
        <v>400</v>
      </c>
      <c r="B8" s="187">
        <f>SUM(B9:B13)</f>
        <v>0</v>
      </c>
      <c r="C8" s="172">
        <f t="shared" si="0"/>
        <v>0</v>
      </c>
      <c r="D8" s="176"/>
      <c r="E8" s="176"/>
      <c r="F8" s="176"/>
      <c r="G8" s="176"/>
      <c r="H8" s="176"/>
      <c r="I8" s="176"/>
      <c r="J8" s="176"/>
      <c r="K8" s="140"/>
    </row>
    <row r="9" spans="1:11" ht="23.25" x14ac:dyDescent="0.5">
      <c r="A9" s="177" t="s">
        <v>394</v>
      </c>
      <c r="B9" s="186"/>
      <c r="C9" s="175">
        <f t="shared" si="0"/>
        <v>0</v>
      </c>
      <c r="D9" s="179"/>
      <c r="E9" s="179"/>
      <c r="F9" s="179"/>
      <c r="G9" s="179"/>
      <c r="H9" s="179"/>
      <c r="I9" s="179"/>
      <c r="J9" s="176"/>
    </row>
    <row r="10" spans="1:11" ht="23.25" x14ac:dyDescent="0.5">
      <c r="A10" s="177" t="s">
        <v>395</v>
      </c>
      <c r="B10" s="186"/>
      <c r="C10" s="175">
        <f t="shared" si="0"/>
        <v>0</v>
      </c>
      <c r="D10" s="179"/>
      <c r="E10" s="179"/>
      <c r="F10" s="179"/>
      <c r="G10" s="179"/>
      <c r="H10" s="179"/>
      <c r="I10" s="179"/>
      <c r="J10" s="176"/>
    </row>
    <row r="11" spans="1:11" ht="23.25" x14ac:dyDescent="0.5">
      <c r="A11" s="177" t="s">
        <v>396</v>
      </c>
      <c r="B11" s="186"/>
      <c r="C11" s="175">
        <f t="shared" si="0"/>
        <v>0</v>
      </c>
      <c r="D11" s="179"/>
      <c r="E11" s="179"/>
      <c r="F11" s="179"/>
      <c r="G11" s="179"/>
      <c r="H11" s="179"/>
      <c r="I11" s="179"/>
      <c r="J11" s="176"/>
    </row>
    <row r="12" spans="1:11" ht="23.25" x14ac:dyDescent="0.5">
      <c r="A12" s="177" t="s">
        <v>508</v>
      </c>
      <c r="B12" s="186"/>
      <c r="C12" s="175">
        <f t="shared" si="0"/>
        <v>0</v>
      </c>
      <c r="D12" s="179"/>
      <c r="E12" s="179"/>
      <c r="F12" s="179"/>
      <c r="G12" s="179"/>
      <c r="H12" s="179"/>
      <c r="I12" s="179"/>
      <c r="J12" s="176"/>
    </row>
    <row r="13" spans="1:11" ht="23.25" x14ac:dyDescent="0.5">
      <c r="A13" s="177" t="s">
        <v>397</v>
      </c>
      <c r="B13" s="186"/>
      <c r="C13" s="175">
        <f t="shared" si="0"/>
        <v>0</v>
      </c>
      <c r="D13" s="179"/>
      <c r="E13" s="179"/>
      <c r="F13" s="179"/>
      <c r="G13" s="179"/>
      <c r="H13" s="179"/>
      <c r="I13" s="179"/>
      <c r="J13" s="176"/>
    </row>
    <row r="14" spans="1:11" ht="23.25" x14ac:dyDescent="0.5">
      <c r="A14" s="178" t="s">
        <v>398</v>
      </c>
      <c r="B14" s="187">
        <f>SUM(B15)</f>
        <v>0</v>
      </c>
      <c r="C14" s="172">
        <f t="shared" si="0"/>
        <v>0</v>
      </c>
      <c r="D14" s="179"/>
      <c r="E14" s="179"/>
      <c r="F14" s="179"/>
      <c r="G14" s="179"/>
      <c r="H14" s="179"/>
      <c r="I14" s="179"/>
      <c r="J14" s="176"/>
    </row>
    <row r="15" spans="1:11" ht="23.25" x14ac:dyDescent="0.5">
      <c r="A15" s="177" t="s">
        <v>401</v>
      </c>
      <c r="B15" s="186"/>
      <c r="C15" s="175">
        <f t="shared" si="0"/>
        <v>0</v>
      </c>
      <c r="D15" s="179"/>
      <c r="E15" s="179"/>
      <c r="F15" s="179"/>
      <c r="G15" s="179"/>
      <c r="H15" s="179"/>
      <c r="I15" s="179"/>
      <c r="J15" s="176"/>
    </row>
    <row r="16" spans="1:11" ht="23.25" x14ac:dyDescent="0.5">
      <c r="A16" s="178" t="s">
        <v>399</v>
      </c>
      <c r="B16" s="187">
        <f>SUM(B17:B21)</f>
        <v>0</v>
      </c>
      <c r="C16" s="172">
        <f t="shared" si="0"/>
        <v>0</v>
      </c>
      <c r="D16" s="179"/>
      <c r="E16" s="179"/>
      <c r="F16" s="179"/>
      <c r="G16" s="179"/>
      <c r="H16" s="179"/>
      <c r="I16" s="179"/>
      <c r="J16" s="176"/>
    </row>
    <row r="17" spans="1:19" ht="23.25" x14ac:dyDescent="0.5">
      <c r="A17" s="177" t="s">
        <v>402</v>
      </c>
      <c r="B17" s="186"/>
      <c r="C17" s="175">
        <f t="shared" ref="C17" si="1">SUM(D17:I17)</f>
        <v>0</v>
      </c>
      <c r="D17" s="179"/>
      <c r="E17" s="179"/>
      <c r="F17" s="179"/>
      <c r="G17" s="179"/>
      <c r="H17" s="179"/>
      <c r="I17" s="179"/>
      <c r="J17" s="176"/>
    </row>
    <row r="18" spans="1:19" ht="23.25" x14ac:dyDescent="0.5">
      <c r="A18" s="177" t="s">
        <v>403</v>
      </c>
      <c r="B18" s="186"/>
      <c r="C18" s="175">
        <f t="shared" si="0"/>
        <v>0</v>
      </c>
      <c r="D18" s="179"/>
      <c r="E18" s="179"/>
      <c r="F18" s="179"/>
      <c r="G18" s="179"/>
      <c r="H18" s="179"/>
      <c r="I18" s="179"/>
      <c r="J18" s="176"/>
    </row>
    <row r="19" spans="1:19" ht="23.25" x14ac:dyDescent="0.5">
      <c r="A19" s="177" t="s">
        <v>404</v>
      </c>
      <c r="B19" s="186"/>
      <c r="C19" s="175">
        <f t="shared" si="0"/>
        <v>0</v>
      </c>
      <c r="D19" s="179"/>
      <c r="E19" s="179"/>
      <c r="F19" s="179"/>
      <c r="G19" s="179"/>
      <c r="H19" s="179"/>
      <c r="I19" s="179"/>
      <c r="J19" s="176"/>
    </row>
    <row r="20" spans="1:19" ht="23.25" x14ac:dyDescent="0.5">
      <c r="A20" s="177" t="s">
        <v>405</v>
      </c>
      <c r="B20" s="186"/>
      <c r="C20" s="175">
        <f t="shared" si="0"/>
        <v>0</v>
      </c>
      <c r="D20" s="179"/>
      <c r="E20" s="179"/>
      <c r="F20" s="179"/>
      <c r="G20" s="179"/>
      <c r="H20" s="179"/>
      <c r="I20" s="179"/>
      <c r="J20" s="176"/>
    </row>
    <row r="21" spans="1:19" ht="23.25" x14ac:dyDescent="0.5">
      <c r="A21" s="177" t="s">
        <v>509</v>
      </c>
      <c r="B21" s="186"/>
      <c r="C21" s="175">
        <f t="shared" si="0"/>
        <v>0</v>
      </c>
      <c r="D21" s="179"/>
      <c r="E21" s="179"/>
      <c r="F21" s="179"/>
      <c r="G21" s="179"/>
      <c r="H21" s="179"/>
      <c r="I21" s="179"/>
      <c r="J21" s="176"/>
    </row>
    <row r="22" spans="1:19" ht="23.25" x14ac:dyDescent="0.5">
      <c r="A22" s="180" t="s">
        <v>298</v>
      </c>
      <c r="B22" s="181">
        <f>B3+B8+B14+B16</f>
        <v>0</v>
      </c>
      <c r="C22" s="181">
        <f>C3+C8+C14+C16</f>
        <v>0</v>
      </c>
      <c r="D22" s="181">
        <f t="shared" ref="D22:I22" si="2">SUM(D4:D21)</f>
        <v>0</v>
      </c>
      <c r="E22" s="181">
        <f t="shared" si="2"/>
        <v>0</v>
      </c>
      <c r="F22" s="181">
        <f t="shared" si="2"/>
        <v>0</v>
      </c>
      <c r="G22" s="181">
        <f t="shared" si="2"/>
        <v>0</v>
      </c>
      <c r="H22" s="181">
        <f t="shared" si="2"/>
        <v>0</v>
      </c>
      <c r="I22" s="181">
        <f t="shared" si="2"/>
        <v>0</v>
      </c>
      <c r="J22" s="182"/>
    </row>
    <row r="23" spans="1:19" s="128" customFormat="1" ht="23.25" x14ac:dyDescent="0.5">
      <c r="B23" s="188"/>
    </row>
    <row r="24" spans="1:19" ht="21.75" customHeight="1" x14ac:dyDescent="0.5">
      <c r="A24" s="183" t="s">
        <v>299</v>
      </c>
      <c r="B24" s="205" t="s">
        <v>300</v>
      </c>
      <c r="C24" s="202"/>
      <c r="D24" s="202"/>
      <c r="E24" s="202"/>
      <c r="F24" s="202" t="s">
        <v>301</v>
      </c>
      <c r="G24" s="202"/>
      <c r="H24" s="202"/>
      <c r="I24" s="202"/>
      <c r="J24" s="184"/>
      <c r="K24" s="184"/>
      <c r="L24" s="184"/>
      <c r="M24" s="184"/>
      <c r="N24" s="184"/>
      <c r="O24" s="184"/>
      <c r="P24" s="184"/>
      <c r="Q24" s="184"/>
      <c r="R24" s="184"/>
      <c r="S24" s="184"/>
    </row>
    <row r="25" spans="1:19" ht="21.75" customHeight="1" x14ac:dyDescent="0.5">
      <c r="A25" s="183" t="s">
        <v>302</v>
      </c>
      <c r="B25" s="205" t="s">
        <v>302</v>
      </c>
      <c r="C25" s="202"/>
      <c r="D25" s="202"/>
      <c r="E25" s="202"/>
      <c r="F25" s="202" t="s">
        <v>302</v>
      </c>
      <c r="G25" s="202"/>
      <c r="H25" s="202"/>
      <c r="I25" s="202"/>
      <c r="J25" s="184"/>
      <c r="K25" s="184"/>
      <c r="L25" s="184"/>
      <c r="M25" s="184"/>
      <c r="N25" s="184"/>
      <c r="O25" s="184"/>
      <c r="P25" s="184"/>
      <c r="Q25" s="184"/>
      <c r="R25" s="184"/>
      <c r="S25" s="184"/>
    </row>
    <row r="26" spans="1:19" ht="21.75" customHeight="1" x14ac:dyDescent="0.5">
      <c r="A26" s="183" t="s">
        <v>469</v>
      </c>
      <c r="B26" s="202" t="s">
        <v>470</v>
      </c>
      <c r="C26" s="202"/>
      <c r="D26" s="202"/>
      <c r="E26" s="202"/>
      <c r="F26" s="202" t="s">
        <v>303</v>
      </c>
      <c r="G26" s="202"/>
      <c r="H26" s="202"/>
      <c r="I26" s="202"/>
      <c r="J26" s="184"/>
      <c r="K26" s="184"/>
      <c r="L26" s="184"/>
      <c r="M26" s="184"/>
      <c r="N26" s="184"/>
      <c r="O26" s="184"/>
      <c r="P26" s="184"/>
      <c r="Q26" s="184"/>
      <c r="R26" s="184"/>
      <c r="S26" s="184"/>
    </row>
    <row r="27" spans="1:19" ht="21.75" customHeight="1" x14ac:dyDescent="0.5">
      <c r="A27" s="183" t="s">
        <v>304</v>
      </c>
      <c r="B27" s="205" t="s">
        <v>304</v>
      </c>
      <c r="C27" s="202"/>
      <c r="D27" s="202"/>
      <c r="E27" s="202"/>
      <c r="F27" s="202" t="s">
        <v>304</v>
      </c>
      <c r="G27" s="202"/>
      <c r="H27" s="202"/>
      <c r="I27" s="202"/>
      <c r="J27" s="184"/>
      <c r="K27" s="184"/>
      <c r="L27" s="184"/>
      <c r="M27" s="184"/>
      <c r="N27" s="184"/>
      <c r="O27" s="184"/>
      <c r="P27" s="184"/>
      <c r="Q27" s="184"/>
      <c r="R27" s="184"/>
      <c r="S27" s="184"/>
    </row>
    <row r="28" spans="1:19" ht="21.75" customHeight="1" x14ac:dyDescent="0.5">
      <c r="B28" s="205"/>
      <c r="C28" s="202"/>
      <c r="D28" s="202"/>
      <c r="E28" s="202"/>
      <c r="F28" s="202"/>
      <c r="G28" s="202"/>
      <c r="H28" s="202"/>
      <c r="I28" s="202"/>
      <c r="J28" s="184"/>
      <c r="K28" s="184"/>
      <c r="L28" s="184"/>
      <c r="M28" s="184"/>
      <c r="N28" s="184"/>
      <c r="O28" s="184"/>
      <c r="P28" s="184"/>
      <c r="Q28" s="184"/>
      <c r="R28" s="184"/>
      <c r="S28" s="184"/>
    </row>
    <row r="29" spans="1:19" s="128" customFormat="1" ht="23.25" x14ac:dyDescent="0.5">
      <c r="A29" s="147"/>
      <c r="B29" s="189"/>
      <c r="C29" s="147"/>
      <c r="D29" s="147"/>
      <c r="E29" s="140"/>
      <c r="F29" s="140"/>
      <c r="G29" s="140"/>
    </row>
    <row r="30" spans="1:19" s="128" customFormat="1" ht="23.25" x14ac:dyDescent="0.5">
      <c r="A30" s="147"/>
      <c r="B30" s="189"/>
      <c r="C30" s="147"/>
      <c r="D30" s="147"/>
      <c r="E30" s="140"/>
      <c r="F30" s="140"/>
      <c r="G30" s="140"/>
      <c r="H30" s="140"/>
      <c r="I30" s="140"/>
    </row>
    <row r="31" spans="1:19" s="128" customFormat="1" ht="23.25" x14ac:dyDescent="0.5">
      <c r="A31" s="147"/>
      <c r="B31" s="189"/>
      <c r="C31" s="147"/>
      <c r="D31" s="147"/>
      <c r="E31" s="140"/>
      <c r="F31" s="140"/>
      <c r="G31" s="140"/>
      <c r="H31" s="140"/>
      <c r="I31" s="140"/>
    </row>
    <row r="32" spans="1:19" s="128" customFormat="1" ht="23.25" x14ac:dyDescent="0.5">
      <c r="A32" s="147"/>
      <c r="B32" s="189"/>
      <c r="C32" s="147"/>
      <c r="D32" s="147"/>
      <c r="E32" s="140"/>
      <c r="F32" s="140"/>
      <c r="G32" s="140"/>
      <c r="H32" s="140"/>
      <c r="I32" s="140"/>
    </row>
    <row r="33" spans="1:9" s="128" customFormat="1" ht="23.25" x14ac:dyDescent="0.5">
      <c r="A33" s="147"/>
      <c r="B33" s="189"/>
      <c r="C33" s="147"/>
      <c r="D33" s="147"/>
      <c r="E33" s="140"/>
      <c r="F33" s="140"/>
      <c r="G33" s="140"/>
      <c r="H33" s="140"/>
      <c r="I33" s="140"/>
    </row>
    <row r="34" spans="1:9" s="128" customFormat="1" ht="23.25" x14ac:dyDescent="0.5">
      <c r="A34" s="147"/>
      <c r="B34" s="189"/>
      <c r="C34" s="147"/>
      <c r="D34" s="147"/>
      <c r="E34" s="140"/>
      <c r="F34" s="140"/>
      <c r="G34" s="140"/>
      <c r="H34" s="140"/>
      <c r="I34" s="140"/>
    </row>
    <row r="35" spans="1:9" s="128" customFormat="1" ht="23.25" x14ac:dyDescent="0.5">
      <c r="A35" s="147"/>
      <c r="B35" s="189"/>
      <c r="C35" s="147"/>
      <c r="D35" s="147"/>
      <c r="E35" s="140"/>
      <c r="F35" s="140"/>
      <c r="G35" s="140"/>
      <c r="H35" s="140"/>
      <c r="I35" s="140"/>
    </row>
    <row r="36" spans="1:9" s="128" customFormat="1" ht="23.25" x14ac:dyDescent="0.5">
      <c r="B36" s="188"/>
      <c r="H36" s="140"/>
      <c r="I36" s="140"/>
    </row>
    <row r="37" spans="1:9" s="128" customFormat="1" ht="23.25" x14ac:dyDescent="0.5">
      <c r="A37" s="147"/>
      <c r="B37" s="188"/>
    </row>
    <row r="38" spans="1:9" s="128" customFormat="1" ht="23.25" x14ac:dyDescent="0.5">
      <c r="A38" s="147"/>
      <c r="B38" s="188"/>
    </row>
    <row r="39" spans="1:9" s="128" customFormat="1" ht="23.25" x14ac:dyDescent="0.5">
      <c r="B39" s="188"/>
    </row>
    <row r="40" spans="1:9" s="128" customFormat="1" ht="23.25" x14ac:dyDescent="0.5">
      <c r="B40" s="188"/>
    </row>
    <row r="41" spans="1:9" s="128" customFormat="1" ht="23.25" x14ac:dyDescent="0.5">
      <c r="B41" s="188"/>
    </row>
    <row r="42" spans="1:9" s="128" customFormat="1" ht="23.25" x14ac:dyDescent="0.5">
      <c r="B42" s="188"/>
    </row>
    <row r="43" spans="1:9" s="128" customFormat="1" ht="23.25" x14ac:dyDescent="0.5">
      <c r="B43" s="188"/>
    </row>
    <row r="44" spans="1:9" s="128" customFormat="1" ht="23.25" x14ac:dyDescent="0.5">
      <c r="B44" s="188"/>
    </row>
    <row r="45" spans="1:9" s="128" customFormat="1" ht="23.25" x14ac:dyDescent="0.5">
      <c r="B45" s="188"/>
    </row>
    <row r="46" spans="1:9" s="128" customFormat="1" ht="23.25" x14ac:dyDescent="0.5">
      <c r="B46" s="188"/>
    </row>
    <row r="47" spans="1:9" s="128" customFormat="1" ht="23.25" x14ac:dyDescent="0.5">
      <c r="B47" s="188"/>
    </row>
    <row r="48" spans="1:9" s="128" customFormat="1" ht="23.25" x14ac:dyDescent="0.5">
      <c r="B48" s="188"/>
    </row>
    <row r="49" spans="2:2" s="128" customFormat="1" ht="23.25" x14ac:dyDescent="0.5">
      <c r="B49" s="188"/>
    </row>
    <row r="50" spans="2:2" s="128" customFormat="1" ht="23.25" x14ac:dyDescent="0.5">
      <c r="B50" s="188"/>
    </row>
    <row r="51" spans="2:2" s="128" customFormat="1" ht="23.25" x14ac:dyDescent="0.5">
      <c r="B51" s="188"/>
    </row>
    <row r="52" spans="2:2" s="128" customFormat="1" ht="23.25" x14ac:dyDescent="0.5">
      <c r="B52" s="188"/>
    </row>
    <row r="53" spans="2:2" s="128" customFormat="1" ht="23.25" x14ac:dyDescent="0.5">
      <c r="B53" s="188"/>
    </row>
    <row r="54" spans="2:2" s="128" customFormat="1" ht="23.25" x14ac:dyDescent="0.5">
      <c r="B54" s="188"/>
    </row>
    <row r="55" spans="2:2" s="128" customFormat="1" ht="23.25" x14ac:dyDescent="0.5">
      <c r="B55" s="188"/>
    </row>
    <row r="56" spans="2:2" s="128" customFormat="1" ht="23.25" x14ac:dyDescent="0.5">
      <c r="B56" s="188"/>
    </row>
  </sheetData>
  <mergeCells count="5">
    <mergeCell ref="A1:A2"/>
    <mergeCell ref="B1:B2"/>
    <mergeCell ref="C1:C2"/>
    <mergeCell ref="D1:I1"/>
    <mergeCell ref="J1:J2"/>
  </mergeCells>
  <pageMargins left="0.23622047244094491" right="0.23622047244094491" top="0.74803149606299213" bottom="0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8"/>
  <sheetViews>
    <sheetView workbookViewId="0">
      <selection activeCell="A59" sqref="A59"/>
    </sheetView>
  </sheetViews>
  <sheetFormatPr defaultColWidth="38.85546875" defaultRowHeight="21.75" x14ac:dyDescent="0.25"/>
  <cols>
    <col min="1" max="1" width="73.140625" style="58" customWidth="1"/>
    <col min="2" max="2" width="23.140625" style="137" customWidth="1"/>
    <col min="3" max="3" width="18.5703125" customWidth="1"/>
    <col min="257" max="257" width="73.140625" customWidth="1"/>
    <col min="258" max="258" width="23.140625" customWidth="1"/>
    <col min="513" max="513" width="73.140625" customWidth="1"/>
    <col min="514" max="514" width="23.140625" customWidth="1"/>
    <col min="769" max="769" width="73.140625" customWidth="1"/>
    <col min="770" max="770" width="23.140625" customWidth="1"/>
    <col min="1025" max="1025" width="73.140625" customWidth="1"/>
    <col min="1026" max="1026" width="23.140625" customWidth="1"/>
    <col min="1281" max="1281" width="73.140625" customWidth="1"/>
    <col min="1282" max="1282" width="23.140625" customWidth="1"/>
    <col min="1537" max="1537" width="73.140625" customWidth="1"/>
    <col min="1538" max="1538" width="23.140625" customWidth="1"/>
    <col min="1793" max="1793" width="73.140625" customWidth="1"/>
    <col min="1794" max="1794" width="23.140625" customWidth="1"/>
    <col min="2049" max="2049" width="73.140625" customWidth="1"/>
    <col min="2050" max="2050" width="23.140625" customWidth="1"/>
    <col min="2305" max="2305" width="73.140625" customWidth="1"/>
    <col min="2306" max="2306" width="23.140625" customWidth="1"/>
    <col min="2561" max="2561" width="73.140625" customWidth="1"/>
    <col min="2562" max="2562" width="23.140625" customWidth="1"/>
    <col min="2817" max="2817" width="73.140625" customWidth="1"/>
    <col min="2818" max="2818" width="23.140625" customWidth="1"/>
    <col min="3073" max="3073" width="73.140625" customWidth="1"/>
    <col min="3074" max="3074" width="23.140625" customWidth="1"/>
    <col min="3329" max="3329" width="73.140625" customWidth="1"/>
    <col min="3330" max="3330" width="23.140625" customWidth="1"/>
    <col min="3585" max="3585" width="73.140625" customWidth="1"/>
    <col min="3586" max="3586" width="23.140625" customWidth="1"/>
    <col min="3841" max="3841" width="73.140625" customWidth="1"/>
    <col min="3842" max="3842" width="23.140625" customWidth="1"/>
    <col min="4097" max="4097" width="73.140625" customWidth="1"/>
    <col min="4098" max="4098" width="23.140625" customWidth="1"/>
    <col min="4353" max="4353" width="73.140625" customWidth="1"/>
    <col min="4354" max="4354" width="23.140625" customWidth="1"/>
    <col min="4609" max="4609" width="73.140625" customWidth="1"/>
    <col min="4610" max="4610" width="23.140625" customWidth="1"/>
    <col min="4865" max="4865" width="73.140625" customWidth="1"/>
    <col min="4866" max="4866" width="23.140625" customWidth="1"/>
    <col min="5121" max="5121" width="73.140625" customWidth="1"/>
    <col min="5122" max="5122" width="23.140625" customWidth="1"/>
    <col min="5377" max="5377" width="73.140625" customWidth="1"/>
    <col min="5378" max="5378" width="23.140625" customWidth="1"/>
    <col min="5633" max="5633" width="73.140625" customWidth="1"/>
    <col min="5634" max="5634" width="23.140625" customWidth="1"/>
    <col min="5889" max="5889" width="73.140625" customWidth="1"/>
    <col min="5890" max="5890" width="23.140625" customWidth="1"/>
    <col min="6145" max="6145" width="73.140625" customWidth="1"/>
    <col min="6146" max="6146" width="23.140625" customWidth="1"/>
    <col min="6401" max="6401" width="73.140625" customWidth="1"/>
    <col min="6402" max="6402" width="23.140625" customWidth="1"/>
    <col min="6657" max="6657" width="73.140625" customWidth="1"/>
    <col min="6658" max="6658" width="23.140625" customWidth="1"/>
    <col min="6913" max="6913" width="73.140625" customWidth="1"/>
    <col min="6914" max="6914" width="23.140625" customWidth="1"/>
    <col min="7169" max="7169" width="73.140625" customWidth="1"/>
    <col min="7170" max="7170" width="23.140625" customWidth="1"/>
    <col min="7425" max="7425" width="73.140625" customWidth="1"/>
    <col min="7426" max="7426" width="23.140625" customWidth="1"/>
    <col min="7681" max="7681" width="73.140625" customWidth="1"/>
    <col min="7682" max="7682" width="23.140625" customWidth="1"/>
    <col min="7937" max="7937" width="73.140625" customWidth="1"/>
    <col min="7938" max="7938" width="23.140625" customWidth="1"/>
    <col min="8193" max="8193" width="73.140625" customWidth="1"/>
    <col min="8194" max="8194" width="23.140625" customWidth="1"/>
    <col min="8449" max="8449" width="73.140625" customWidth="1"/>
    <col min="8450" max="8450" width="23.140625" customWidth="1"/>
    <col min="8705" max="8705" width="73.140625" customWidth="1"/>
    <col min="8706" max="8706" width="23.140625" customWidth="1"/>
    <col min="8961" max="8961" width="73.140625" customWidth="1"/>
    <col min="8962" max="8962" width="23.140625" customWidth="1"/>
    <col min="9217" max="9217" width="73.140625" customWidth="1"/>
    <col min="9218" max="9218" width="23.140625" customWidth="1"/>
    <col min="9473" max="9473" width="73.140625" customWidth="1"/>
    <col min="9474" max="9474" width="23.140625" customWidth="1"/>
    <col min="9729" max="9729" width="73.140625" customWidth="1"/>
    <col min="9730" max="9730" width="23.140625" customWidth="1"/>
    <col min="9985" max="9985" width="73.140625" customWidth="1"/>
    <col min="9986" max="9986" width="23.140625" customWidth="1"/>
    <col min="10241" max="10241" width="73.140625" customWidth="1"/>
    <col min="10242" max="10242" width="23.140625" customWidth="1"/>
    <col min="10497" max="10497" width="73.140625" customWidth="1"/>
    <col min="10498" max="10498" width="23.140625" customWidth="1"/>
    <col min="10753" max="10753" width="73.140625" customWidth="1"/>
    <col min="10754" max="10754" width="23.140625" customWidth="1"/>
    <col min="11009" max="11009" width="73.140625" customWidth="1"/>
    <col min="11010" max="11010" width="23.140625" customWidth="1"/>
    <col min="11265" max="11265" width="73.140625" customWidth="1"/>
    <col min="11266" max="11266" width="23.140625" customWidth="1"/>
    <col min="11521" max="11521" width="73.140625" customWidth="1"/>
    <col min="11522" max="11522" width="23.140625" customWidth="1"/>
    <col min="11777" max="11777" width="73.140625" customWidth="1"/>
    <col min="11778" max="11778" width="23.140625" customWidth="1"/>
    <col min="12033" max="12033" width="73.140625" customWidth="1"/>
    <col min="12034" max="12034" width="23.140625" customWidth="1"/>
    <col min="12289" max="12289" width="73.140625" customWidth="1"/>
    <col min="12290" max="12290" width="23.140625" customWidth="1"/>
    <col min="12545" max="12545" width="73.140625" customWidth="1"/>
    <col min="12546" max="12546" width="23.140625" customWidth="1"/>
    <col min="12801" max="12801" width="73.140625" customWidth="1"/>
    <col min="12802" max="12802" width="23.140625" customWidth="1"/>
    <col min="13057" max="13057" width="73.140625" customWidth="1"/>
    <col min="13058" max="13058" width="23.140625" customWidth="1"/>
    <col min="13313" max="13313" width="73.140625" customWidth="1"/>
    <col min="13314" max="13314" width="23.140625" customWidth="1"/>
    <col min="13569" max="13569" width="73.140625" customWidth="1"/>
    <col min="13570" max="13570" width="23.140625" customWidth="1"/>
    <col min="13825" max="13825" width="73.140625" customWidth="1"/>
    <col min="13826" max="13826" width="23.140625" customWidth="1"/>
    <col min="14081" max="14081" width="73.140625" customWidth="1"/>
    <col min="14082" max="14082" width="23.140625" customWidth="1"/>
    <col min="14337" max="14337" width="73.140625" customWidth="1"/>
    <col min="14338" max="14338" width="23.140625" customWidth="1"/>
    <col min="14593" max="14593" width="73.140625" customWidth="1"/>
    <col min="14594" max="14594" width="23.140625" customWidth="1"/>
    <col min="14849" max="14849" width="73.140625" customWidth="1"/>
    <col min="14850" max="14850" width="23.140625" customWidth="1"/>
    <col min="15105" max="15105" width="73.140625" customWidth="1"/>
    <col min="15106" max="15106" width="23.140625" customWidth="1"/>
    <col min="15361" max="15361" width="73.140625" customWidth="1"/>
    <col min="15362" max="15362" width="23.140625" customWidth="1"/>
    <col min="15617" max="15617" width="73.140625" customWidth="1"/>
    <col min="15618" max="15618" width="23.140625" customWidth="1"/>
    <col min="15873" max="15873" width="73.140625" customWidth="1"/>
    <col min="15874" max="15874" width="23.140625" customWidth="1"/>
    <col min="16129" max="16129" width="73.140625" customWidth="1"/>
    <col min="16130" max="16130" width="23.140625" customWidth="1"/>
  </cols>
  <sheetData>
    <row r="1" spans="1:3" x14ac:dyDescent="0.25">
      <c r="A1" s="139" t="s">
        <v>0</v>
      </c>
      <c r="B1" s="138" t="s">
        <v>285</v>
      </c>
    </row>
    <row r="2" spans="1:3" x14ac:dyDescent="0.25">
      <c r="A2" s="139" t="s">
        <v>474</v>
      </c>
      <c r="B2" s="138">
        <f>B3+B15+B43+B47</f>
        <v>0</v>
      </c>
    </row>
    <row r="3" spans="1:3" x14ac:dyDescent="0.5">
      <c r="A3" s="129" t="s">
        <v>426</v>
      </c>
      <c r="B3" s="134">
        <f>B4+B7+B9+B13</f>
        <v>0</v>
      </c>
    </row>
    <row r="4" spans="1:3" x14ac:dyDescent="0.5">
      <c r="A4" s="132" t="s">
        <v>427</v>
      </c>
      <c r="B4" s="135">
        <f>SUM(B5:B6)</f>
        <v>0</v>
      </c>
    </row>
    <row r="5" spans="1:3" x14ac:dyDescent="0.25">
      <c r="A5" s="159" t="s">
        <v>406</v>
      </c>
      <c r="B5" s="136"/>
    </row>
    <row r="6" spans="1:3" x14ac:dyDescent="0.25">
      <c r="A6" s="159" t="s">
        <v>407</v>
      </c>
      <c r="B6" s="136"/>
    </row>
    <row r="7" spans="1:3" x14ac:dyDescent="0.5">
      <c r="A7" s="133" t="s">
        <v>343</v>
      </c>
      <c r="B7" s="135">
        <f>SUM(B8:B8)</f>
        <v>0</v>
      </c>
    </row>
    <row r="8" spans="1:3" x14ac:dyDescent="0.25">
      <c r="A8" s="61" t="s">
        <v>409</v>
      </c>
      <c r="B8" s="136"/>
    </row>
    <row r="9" spans="1:3" x14ac:dyDescent="0.5">
      <c r="A9" s="133" t="s">
        <v>475</v>
      </c>
      <c r="B9" s="135">
        <f>SUM(B10:B12)</f>
        <v>0</v>
      </c>
    </row>
    <row r="10" spans="1:3" x14ac:dyDescent="0.35">
      <c r="A10" s="159" t="s">
        <v>411</v>
      </c>
      <c r="B10" s="162"/>
      <c r="C10" s="162"/>
    </row>
    <row r="11" spans="1:3" x14ac:dyDescent="0.5">
      <c r="A11" s="193" t="s">
        <v>412</v>
      </c>
      <c r="B11" s="162"/>
      <c r="C11" s="162"/>
    </row>
    <row r="12" spans="1:3" x14ac:dyDescent="0.35">
      <c r="A12" s="159" t="s">
        <v>413</v>
      </c>
      <c r="B12" s="162"/>
      <c r="C12" s="162"/>
    </row>
    <row r="13" spans="1:3" x14ac:dyDescent="0.5">
      <c r="A13" s="133" t="s">
        <v>476</v>
      </c>
      <c r="B13" s="135">
        <f>SUM(B14:B14)</f>
        <v>0</v>
      </c>
    </row>
    <row r="14" spans="1:3" x14ac:dyDescent="0.25">
      <c r="A14" s="61" t="s">
        <v>415</v>
      </c>
      <c r="B14" s="136"/>
    </row>
    <row r="15" spans="1:3" x14ac:dyDescent="0.5">
      <c r="A15" s="130" t="s">
        <v>510</v>
      </c>
      <c r="B15" s="134">
        <f>B16+B19+B37+B39+B41</f>
        <v>0</v>
      </c>
    </row>
    <row r="16" spans="1:3" x14ac:dyDescent="0.5">
      <c r="A16" s="133" t="s">
        <v>477</v>
      </c>
      <c r="B16" s="135">
        <f>SUM(B18)</f>
        <v>0</v>
      </c>
    </row>
    <row r="17" spans="1:2" x14ac:dyDescent="0.25">
      <c r="A17" s="159" t="s">
        <v>417</v>
      </c>
      <c r="B17" s="136"/>
    </row>
    <row r="18" spans="1:2" x14ac:dyDescent="0.25">
      <c r="A18" s="159" t="s">
        <v>418</v>
      </c>
      <c r="B18" s="136"/>
    </row>
    <row r="19" spans="1:2" x14ac:dyDescent="0.5">
      <c r="A19" s="133" t="s">
        <v>541</v>
      </c>
      <c r="B19" s="135">
        <f>SUM(B20:B35)</f>
        <v>0</v>
      </c>
    </row>
    <row r="20" spans="1:2" x14ac:dyDescent="0.25">
      <c r="A20" s="159" t="s">
        <v>419</v>
      </c>
      <c r="B20" s="136"/>
    </row>
    <row r="21" spans="1:2" x14ac:dyDescent="0.25">
      <c r="A21" s="159" t="s">
        <v>420</v>
      </c>
      <c r="B21" s="136"/>
    </row>
    <row r="22" spans="1:2" x14ac:dyDescent="0.25">
      <c r="A22" s="159" t="s">
        <v>421</v>
      </c>
      <c r="B22" s="136"/>
    </row>
    <row r="23" spans="1:2" x14ac:dyDescent="0.25">
      <c r="A23" s="159" t="s">
        <v>511</v>
      </c>
      <c r="B23" s="136"/>
    </row>
    <row r="24" spans="1:2" x14ac:dyDescent="0.25">
      <c r="A24" s="61" t="s">
        <v>512</v>
      </c>
      <c r="B24" s="136"/>
    </row>
    <row r="25" spans="1:2" x14ac:dyDescent="0.25">
      <c r="A25" s="61" t="s">
        <v>513</v>
      </c>
      <c r="B25" s="136"/>
    </row>
    <row r="26" spans="1:2" x14ac:dyDescent="0.25">
      <c r="A26" s="159" t="s">
        <v>514</v>
      </c>
      <c r="B26" s="136"/>
    </row>
    <row r="27" spans="1:2" x14ac:dyDescent="0.25">
      <c r="A27" s="61" t="s">
        <v>515</v>
      </c>
      <c r="B27" s="136"/>
    </row>
    <row r="28" spans="1:2" x14ac:dyDescent="0.25">
      <c r="A28" s="159" t="s">
        <v>516</v>
      </c>
      <c r="B28" s="136"/>
    </row>
    <row r="29" spans="1:2" x14ac:dyDescent="0.25">
      <c r="A29" s="159" t="s">
        <v>517</v>
      </c>
      <c r="B29" s="136"/>
    </row>
    <row r="30" spans="1:2" x14ac:dyDescent="0.25">
      <c r="A30" s="159" t="s">
        <v>518</v>
      </c>
      <c r="B30" s="136"/>
    </row>
    <row r="31" spans="1:2" x14ac:dyDescent="0.25">
      <c r="A31" s="159" t="s">
        <v>519</v>
      </c>
      <c r="B31" s="136"/>
    </row>
    <row r="32" spans="1:2" x14ac:dyDescent="0.25">
      <c r="A32" s="61" t="s">
        <v>520</v>
      </c>
      <c r="B32" s="136"/>
    </row>
    <row r="33" spans="1:2" x14ac:dyDescent="0.25">
      <c r="A33" s="159" t="s">
        <v>521</v>
      </c>
      <c r="B33" s="136"/>
    </row>
    <row r="34" spans="1:2" x14ac:dyDescent="0.5">
      <c r="A34" s="193" t="s">
        <v>522</v>
      </c>
      <c r="B34" s="136"/>
    </row>
    <row r="35" spans="1:2" x14ac:dyDescent="0.25">
      <c r="A35" s="159" t="s">
        <v>523</v>
      </c>
      <c r="B35" s="136"/>
    </row>
    <row r="36" spans="1:2" x14ac:dyDescent="0.25">
      <c r="A36" s="159" t="s">
        <v>524</v>
      </c>
      <c r="B36" s="136"/>
    </row>
    <row r="37" spans="1:2" x14ac:dyDescent="0.5">
      <c r="A37" s="133" t="s">
        <v>193</v>
      </c>
      <c r="B37" s="135">
        <f>SUM(B38)</f>
        <v>0</v>
      </c>
    </row>
    <row r="38" spans="1:2" x14ac:dyDescent="0.25">
      <c r="A38" s="159" t="s">
        <v>525</v>
      </c>
      <c r="B38" s="136"/>
    </row>
    <row r="39" spans="1:2" x14ac:dyDescent="0.5">
      <c r="A39" s="133" t="s">
        <v>526</v>
      </c>
      <c r="B39" s="135">
        <f>SUM(B40:B40)</f>
        <v>0</v>
      </c>
    </row>
    <row r="40" spans="1:2" x14ac:dyDescent="0.25">
      <c r="A40" s="159" t="s">
        <v>527</v>
      </c>
      <c r="B40" s="136"/>
    </row>
    <row r="41" spans="1:2" x14ac:dyDescent="0.5">
      <c r="A41" s="133" t="s">
        <v>344</v>
      </c>
      <c r="B41" s="135">
        <f>SUM(B42:B42)</f>
        <v>0</v>
      </c>
    </row>
    <row r="42" spans="1:2" x14ac:dyDescent="0.5">
      <c r="A42" s="193" t="s">
        <v>528</v>
      </c>
      <c r="B42" s="136"/>
    </row>
    <row r="43" spans="1:2" x14ac:dyDescent="0.5">
      <c r="A43" s="130" t="s">
        <v>529</v>
      </c>
      <c r="B43" s="134">
        <f>B44</f>
        <v>0</v>
      </c>
    </row>
    <row r="44" spans="1:2" x14ac:dyDescent="0.5">
      <c r="A44" s="133" t="s">
        <v>530</v>
      </c>
      <c r="B44" s="135">
        <f>SUM(B45:B46)</f>
        <v>0</v>
      </c>
    </row>
    <row r="45" spans="1:2" x14ac:dyDescent="0.5">
      <c r="A45" s="193" t="s">
        <v>531</v>
      </c>
      <c r="B45" s="136"/>
    </row>
    <row r="46" spans="1:2" x14ac:dyDescent="0.25">
      <c r="A46" s="61" t="s">
        <v>536</v>
      </c>
      <c r="B46" s="136"/>
    </row>
    <row r="47" spans="1:2" x14ac:dyDescent="0.5">
      <c r="A47" s="130" t="s">
        <v>532</v>
      </c>
      <c r="B47" s="134">
        <f>B48+B51+B53+B56+B58</f>
        <v>0</v>
      </c>
    </row>
    <row r="48" spans="1:2" x14ac:dyDescent="0.5">
      <c r="A48" s="133" t="s">
        <v>533</v>
      </c>
      <c r="B48" s="135">
        <f>SUM(B50:B50)</f>
        <v>0</v>
      </c>
    </row>
    <row r="49" spans="1:2" x14ac:dyDescent="0.25">
      <c r="A49" s="159" t="s">
        <v>534</v>
      </c>
      <c r="B49" s="135"/>
    </row>
    <row r="50" spans="1:2" x14ac:dyDescent="0.5">
      <c r="A50" s="193" t="s">
        <v>535</v>
      </c>
      <c r="B50" s="136"/>
    </row>
    <row r="51" spans="1:2" x14ac:dyDescent="0.5">
      <c r="A51" s="133" t="s">
        <v>345</v>
      </c>
      <c r="B51" s="135">
        <f>SUM(B52:B52)</f>
        <v>0</v>
      </c>
    </row>
    <row r="52" spans="1:2" x14ac:dyDescent="0.25">
      <c r="A52" s="159" t="s">
        <v>537</v>
      </c>
      <c r="B52" s="136"/>
    </row>
    <row r="53" spans="1:2" x14ac:dyDescent="0.5">
      <c r="A53" s="133" t="s">
        <v>346</v>
      </c>
      <c r="B53" s="135">
        <f>SUM(B54:B55)</f>
        <v>0</v>
      </c>
    </row>
    <row r="54" spans="1:2" x14ac:dyDescent="0.25">
      <c r="A54" s="61" t="s">
        <v>545</v>
      </c>
      <c r="B54" s="136"/>
    </row>
    <row r="55" spans="1:2" x14ac:dyDescent="0.25">
      <c r="A55" s="159" t="s">
        <v>548</v>
      </c>
      <c r="B55" s="136"/>
    </row>
    <row r="56" spans="1:2" x14ac:dyDescent="0.5">
      <c r="A56" s="133" t="s">
        <v>478</v>
      </c>
      <c r="B56" s="135">
        <f>SUM(B57:B57)</f>
        <v>0</v>
      </c>
    </row>
    <row r="57" spans="1:2" x14ac:dyDescent="0.25">
      <c r="A57" s="159" t="s">
        <v>547</v>
      </c>
      <c r="B57" s="136"/>
    </row>
    <row r="58" spans="1:2" x14ac:dyDescent="0.5">
      <c r="A58" s="133" t="s">
        <v>509</v>
      </c>
      <c r="B58" s="1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7"/>
  <sheetViews>
    <sheetView topLeftCell="A34" zoomScale="120" zoomScaleNormal="120" workbookViewId="0">
      <selection activeCell="B43" sqref="B43"/>
    </sheetView>
  </sheetViews>
  <sheetFormatPr defaultRowHeight="15" x14ac:dyDescent="0.25"/>
  <cols>
    <col min="1" max="1" width="4.7109375" customWidth="1"/>
    <col min="2" max="2" width="21.85546875" style="185" customWidth="1"/>
    <col min="3" max="3" width="28.140625" customWidth="1"/>
    <col min="4" max="4" width="31.140625" style="185" customWidth="1"/>
    <col min="5" max="5" width="23.85546875" style="185" customWidth="1"/>
    <col min="257" max="257" width="4.7109375" customWidth="1"/>
    <col min="258" max="258" width="21.85546875" customWidth="1"/>
    <col min="259" max="259" width="28.140625" customWidth="1"/>
    <col min="260" max="260" width="31.140625" customWidth="1"/>
    <col min="261" max="261" width="23.85546875" customWidth="1"/>
    <col min="513" max="513" width="4.7109375" customWidth="1"/>
    <col min="514" max="514" width="21.85546875" customWidth="1"/>
    <col min="515" max="515" width="28.140625" customWidth="1"/>
    <col min="516" max="516" width="31.140625" customWidth="1"/>
    <col min="517" max="517" width="23.85546875" customWidth="1"/>
    <col min="769" max="769" width="4.7109375" customWidth="1"/>
    <col min="770" max="770" width="21.85546875" customWidth="1"/>
    <col min="771" max="771" width="28.140625" customWidth="1"/>
    <col min="772" max="772" width="31.140625" customWidth="1"/>
    <col min="773" max="773" width="23.85546875" customWidth="1"/>
    <col min="1025" max="1025" width="4.7109375" customWidth="1"/>
    <col min="1026" max="1026" width="21.85546875" customWidth="1"/>
    <col min="1027" max="1027" width="28.140625" customWidth="1"/>
    <col min="1028" max="1028" width="31.140625" customWidth="1"/>
    <col min="1029" max="1029" width="23.85546875" customWidth="1"/>
    <col min="1281" max="1281" width="4.7109375" customWidth="1"/>
    <col min="1282" max="1282" width="21.85546875" customWidth="1"/>
    <col min="1283" max="1283" width="28.140625" customWidth="1"/>
    <col min="1284" max="1284" width="31.140625" customWidth="1"/>
    <col min="1285" max="1285" width="23.85546875" customWidth="1"/>
    <col min="1537" max="1537" width="4.7109375" customWidth="1"/>
    <col min="1538" max="1538" width="21.85546875" customWidth="1"/>
    <col min="1539" max="1539" width="28.140625" customWidth="1"/>
    <col min="1540" max="1540" width="31.140625" customWidth="1"/>
    <col min="1541" max="1541" width="23.85546875" customWidth="1"/>
    <col min="1793" max="1793" width="4.7109375" customWidth="1"/>
    <col min="1794" max="1794" width="21.85546875" customWidth="1"/>
    <col min="1795" max="1795" width="28.140625" customWidth="1"/>
    <col min="1796" max="1796" width="31.140625" customWidth="1"/>
    <col min="1797" max="1797" width="23.85546875" customWidth="1"/>
    <col min="2049" max="2049" width="4.7109375" customWidth="1"/>
    <col min="2050" max="2050" width="21.85546875" customWidth="1"/>
    <col min="2051" max="2051" width="28.140625" customWidth="1"/>
    <col min="2052" max="2052" width="31.140625" customWidth="1"/>
    <col min="2053" max="2053" width="23.85546875" customWidth="1"/>
    <col min="2305" max="2305" width="4.7109375" customWidth="1"/>
    <col min="2306" max="2306" width="21.85546875" customWidth="1"/>
    <col min="2307" max="2307" width="28.140625" customWidth="1"/>
    <col min="2308" max="2308" width="31.140625" customWidth="1"/>
    <col min="2309" max="2309" width="23.85546875" customWidth="1"/>
    <col min="2561" max="2561" width="4.7109375" customWidth="1"/>
    <col min="2562" max="2562" width="21.85546875" customWidth="1"/>
    <col min="2563" max="2563" width="28.140625" customWidth="1"/>
    <col min="2564" max="2564" width="31.140625" customWidth="1"/>
    <col min="2565" max="2565" width="23.85546875" customWidth="1"/>
    <col min="2817" max="2817" width="4.7109375" customWidth="1"/>
    <col min="2818" max="2818" width="21.85546875" customWidth="1"/>
    <col min="2819" max="2819" width="28.140625" customWidth="1"/>
    <col min="2820" max="2820" width="31.140625" customWidth="1"/>
    <col min="2821" max="2821" width="23.85546875" customWidth="1"/>
    <col min="3073" max="3073" width="4.7109375" customWidth="1"/>
    <col min="3074" max="3074" width="21.85546875" customWidth="1"/>
    <col min="3075" max="3075" width="28.140625" customWidth="1"/>
    <col min="3076" max="3076" width="31.140625" customWidth="1"/>
    <col min="3077" max="3077" width="23.85546875" customWidth="1"/>
    <col min="3329" max="3329" width="4.7109375" customWidth="1"/>
    <col min="3330" max="3330" width="21.85546875" customWidth="1"/>
    <col min="3331" max="3331" width="28.140625" customWidth="1"/>
    <col min="3332" max="3332" width="31.140625" customWidth="1"/>
    <col min="3333" max="3333" width="23.85546875" customWidth="1"/>
    <col min="3585" max="3585" width="4.7109375" customWidth="1"/>
    <col min="3586" max="3586" width="21.85546875" customWidth="1"/>
    <col min="3587" max="3587" width="28.140625" customWidth="1"/>
    <col min="3588" max="3588" width="31.140625" customWidth="1"/>
    <col min="3589" max="3589" width="23.85546875" customWidth="1"/>
    <col min="3841" max="3841" width="4.7109375" customWidth="1"/>
    <col min="3842" max="3842" width="21.85546875" customWidth="1"/>
    <col min="3843" max="3843" width="28.140625" customWidth="1"/>
    <col min="3844" max="3844" width="31.140625" customWidth="1"/>
    <col min="3845" max="3845" width="23.85546875" customWidth="1"/>
    <col min="4097" max="4097" width="4.7109375" customWidth="1"/>
    <col min="4098" max="4098" width="21.85546875" customWidth="1"/>
    <col min="4099" max="4099" width="28.140625" customWidth="1"/>
    <col min="4100" max="4100" width="31.140625" customWidth="1"/>
    <col min="4101" max="4101" width="23.85546875" customWidth="1"/>
    <col min="4353" max="4353" width="4.7109375" customWidth="1"/>
    <col min="4354" max="4354" width="21.85546875" customWidth="1"/>
    <col min="4355" max="4355" width="28.140625" customWidth="1"/>
    <col min="4356" max="4356" width="31.140625" customWidth="1"/>
    <col min="4357" max="4357" width="23.85546875" customWidth="1"/>
    <col min="4609" max="4609" width="4.7109375" customWidth="1"/>
    <col min="4610" max="4610" width="21.85546875" customWidth="1"/>
    <col min="4611" max="4611" width="28.140625" customWidth="1"/>
    <col min="4612" max="4612" width="31.140625" customWidth="1"/>
    <col min="4613" max="4613" width="23.85546875" customWidth="1"/>
    <col min="4865" max="4865" width="4.7109375" customWidth="1"/>
    <col min="4866" max="4866" width="21.85546875" customWidth="1"/>
    <col min="4867" max="4867" width="28.140625" customWidth="1"/>
    <col min="4868" max="4868" width="31.140625" customWidth="1"/>
    <col min="4869" max="4869" width="23.85546875" customWidth="1"/>
    <col min="5121" max="5121" width="4.7109375" customWidth="1"/>
    <col min="5122" max="5122" width="21.85546875" customWidth="1"/>
    <col min="5123" max="5123" width="28.140625" customWidth="1"/>
    <col min="5124" max="5124" width="31.140625" customWidth="1"/>
    <col min="5125" max="5125" width="23.85546875" customWidth="1"/>
    <col min="5377" max="5377" width="4.7109375" customWidth="1"/>
    <col min="5378" max="5378" width="21.85546875" customWidth="1"/>
    <col min="5379" max="5379" width="28.140625" customWidth="1"/>
    <col min="5380" max="5380" width="31.140625" customWidth="1"/>
    <col min="5381" max="5381" width="23.85546875" customWidth="1"/>
    <col min="5633" max="5633" width="4.7109375" customWidth="1"/>
    <col min="5634" max="5634" width="21.85546875" customWidth="1"/>
    <col min="5635" max="5635" width="28.140625" customWidth="1"/>
    <col min="5636" max="5636" width="31.140625" customWidth="1"/>
    <col min="5637" max="5637" width="23.85546875" customWidth="1"/>
    <col min="5889" max="5889" width="4.7109375" customWidth="1"/>
    <col min="5890" max="5890" width="21.85546875" customWidth="1"/>
    <col min="5891" max="5891" width="28.140625" customWidth="1"/>
    <col min="5892" max="5892" width="31.140625" customWidth="1"/>
    <col min="5893" max="5893" width="23.85546875" customWidth="1"/>
    <col min="6145" max="6145" width="4.7109375" customWidth="1"/>
    <col min="6146" max="6146" width="21.85546875" customWidth="1"/>
    <col min="6147" max="6147" width="28.140625" customWidth="1"/>
    <col min="6148" max="6148" width="31.140625" customWidth="1"/>
    <col min="6149" max="6149" width="23.85546875" customWidth="1"/>
    <col min="6401" max="6401" width="4.7109375" customWidth="1"/>
    <col min="6402" max="6402" width="21.85546875" customWidth="1"/>
    <col min="6403" max="6403" width="28.140625" customWidth="1"/>
    <col min="6404" max="6404" width="31.140625" customWidth="1"/>
    <col min="6405" max="6405" width="23.85546875" customWidth="1"/>
    <col min="6657" max="6657" width="4.7109375" customWidth="1"/>
    <col min="6658" max="6658" width="21.85546875" customWidth="1"/>
    <col min="6659" max="6659" width="28.140625" customWidth="1"/>
    <col min="6660" max="6660" width="31.140625" customWidth="1"/>
    <col min="6661" max="6661" width="23.85546875" customWidth="1"/>
    <col min="6913" max="6913" width="4.7109375" customWidth="1"/>
    <col min="6914" max="6914" width="21.85546875" customWidth="1"/>
    <col min="6915" max="6915" width="28.140625" customWidth="1"/>
    <col min="6916" max="6916" width="31.140625" customWidth="1"/>
    <col min="6917" max="6917" width="23.85546875" customWidth="1"/>
    <col min="7169" max="7169" width="4.7109375" customWidth="1"/>
    <col min="7170" max="7170" width="21.85546875" customWidth="1"/>
    <col min="7171" max="7171" width="28.140625" customWidth="1"/>
    <col min="7172" max="7172" width="31.140625" customWidth="1"/>
    <col min="7173" max="7173" width="23.85546875" customWidth="1"/>
    <col min="7425" max="7425" width="4.7109375" customWidth="1"/>
    <col min="7426" max="7426" width="21.85546875" customWidth="1"/>
    <col min="7427" max="7427" width="28.140625" customWidth="1"/>
    <col min="7428" max="7428" width="31.140625" customWidth="1"/>
    <col min="7429" max="7429" width="23.85546875" customWidth="1"/>
    <col min="7681" max="7681" width="4.7109375" customWidth="1"/>
    <col min="7682" max="7682" width="21.85546875" customWidth="1"/>
    <col min="7683" max="7683" width="28.140625" customWidth="1"/>
    <col min="7684" max="7684" width="31.140625" customWidth="1"/>
    <col min="7685" max="7685" width="23.85546875" customWidth="1"/>
    <col min="7937" max="7937" width="4.7109375" customWidth="1"/>
    <col min="7938" max="7938" width="21.85546875" customWidth="1"/>
    <col min="7939" max="7939" width="28.140625" customWidth="1"/>
    <col min="7940" max="7940" width="31.140625" customWidth="1"/>
    <col min="7941" max="7941" width="23.85546875" customWidth="1"/>
    <col min="8193" max="8193" width="4.7109375" customWidth="1"/>
    <col min="8194" max="8194" width="21.85546875" customWidth="1"/>
    <col min="8195" max="8195" width="28.140625" customWidth="1"/>
    <col min="8196" max="8196" width="31.140625" customWidth="1"/>
    <col min="8197" max="8197" width="23.85546875" customWidth="1"/>
    <col min="8449" max="8449" width="4.7109375" customWidth="1"/>
    <col min="8450" max="8450" width="21.85546875" customWidth="1"/>
    <col min="8451" max="8451" width="28.140625" customWidth="1"/>
    <col min="8452" max="8452" width="31.140625" customWidth="1"/>
    <col min="8453" max="8453" width="23.85546875" customWidth="1"/>
    <col min="8705" max="8705" width="4.7109375" customWidth="1"/>
    <col min="8706" max="8706" width="21.85546875" customWidth="1"/>
    <col min="8707" max="8707" width="28.140625" customWidth="1"/>
    <col min="8708" max="8708" width="31.140625" customWidth="1"/>
    <col min="8709" max="8709" width="23.85546875" customWidth="1"/>
    <col min="8961" max="8961" width="4.7109375" customWidth="1"/>
    <col min="8962" max="8962" width="21.85546875" customWidth="1"/>
    <col min="8963" max="8963" width="28.140625" customWidth="1"/>
    <col min="8964" max="8964" width="31.140625" customWidth="1"/>
    <col min="8965" max="8965" width="23.85546875" customWidth="1"/>
    <col min="9217" max="9217" width="4.7109375" customWidth="1"/>
    <col min="9218" max="9218" width="21.85546875" customWidth="1"/>
    <col min="9219" max="9219" width="28.140625" customWidth="1"/>
    <col min="9220" max="9220" width="31.140625" customWidth="1"/>
    <col min="9221" max="9221" width="23.85546875" customWidth="1"/>
    <col min="9473" max="9473" width="4.7109375" customWidth="1"/>
    <col min="9474" max="9474" width="21.85546875" customWidth="1"/>
    <col min="9475" max="9475" width="28.140625" customWidth="1"/>
    <col min="9476" max="9476" width="31.140625" customWidth="1"/>
    <col min="9477" max="9477" width="23.85546875" customWidth="1"/>
    <col min="9729" max="9729" width="4.7109375" customWidth="1"/>
    <col min="9730" max="9730" width="21.85546875" customWidth="1"/>
    <col min="9731" max="9731" width="28.140625" customWidth="1"/>
    <col min="9732" max="9732" width="31.140625" customWidth="1"/>
    <col min="9733" max="9733" width="23.85546875" customWidth="1"/>
    <col min="9985" max="9985" width="4.7109375" customWidth="1"/>
    <col min="9986" max="9986" width="21.85546875" customWidth="1"/>
    <col min="9987" max="9987" width="28.140625" customWidth="1"/>
    <col min="9988" max="9988" width="31.140625" customWidth="1"/>
    <col min="9989" max="9989" width="23.85546875" customWidth="1"/>
    <col min="10241" max="10241" width="4.7109375" customWidth="1"/>
    <col min="10242" max="10242" width="21.85546875" customWidth="1"/>
    <col min="10243" max="10243" width="28.140625" customWidth="1"/>
    <col min="10244" max="10244" width="31.140625" customWidth="1"/>
    <col min="10245" max="10245" width="23.85546875" customWidth="1"/>
    <col min="10497" max="10497" width="4.7109375" customWidth="1"/>
    <col min="10498" max="10498" width="21.85546875" customWidth="1"/>
    <col min="10499" max="10499" width="28.140625" customWidth="1"/>
    <col min="10500" max="10500" width="31.140625" customWidth="1"/>
    <col min="10501" max="10501" width="23.85546875" customWidth="1"/>
    <col min="10753" max="10753" width="4.7109375" customWidth="1"/>
    <col min="10754" max="10754" width="21.85546875" customWidth="1"/>
    <col min="10755" max="10755" width="28.140625" customWidth="1"/>
    <col min="10756" max="10756" width="31.140625" customWidth="1"/>
    <col min="10757" max="10757" width="23.85546875" customWidth="1"/>
    <col min="11009" max="11009" width="4.7109375" customWidth="1"/>
    <col min="11010" max="11010" width="21.85546875" customWidth="1"/>
    <col min="11011" max="11011" width="28.140625" customWidth="1"/>
    <col min="11012" max="11012" width="31.140625" customWidth="1"/>
    <col min="11013" max="11013" width="23.85546875" customWidth="1"/>
    <col min="11265" max="11265" width="4.7109375" customWidth="1"/>
    <col min="11266" max="11266" width="21.85546875" customWidth="1"/>
    <col min="11267" max="11267" width="28.140625" customWidth="1"/>
    <col min="11268" max="11268" width="31.140625" customWidth="1"/>
    <col min="11269" max="11269" width="23.85546875" customWidth="1"/>
    <col min="11521" max="11521" width="4.7109375" customWidth="1"/>
    <col min="11522" max="11522" width="21.85546875" customWidth="1"/>
    <col min="11523" max="11523" width="28.140625" customWidth="1"/>
    <col min="11524" max="11524" width="31.140625" customWidth="1"/>
    <col min="11525" max="11525" width="23.85546875" customWidth="1"/>
    <col min="11777" max="11777" width="4.7109375" customWidth="1"/>
    <col min="11778" max="11778" width="21.85546875" customWidth="1"/>
    <col min="11779" max="11779" width="28.140625" customWidth="1"/>
    <col min="11780" max="11780" width="31.140625" customWidth="1"/>
    <col min="11781" max="11781" width="23.85546875" customWidth="1"/>
    <col min="12033" max="12033" width="4.7109375" customWidth="1"/>
    <col min="12034" max="12034" width="21.85546875" customWidth="1"/>
    <col min="12035" max="12035" width="28.140625" customWidth="1"/>
    <col min="12036" max="12036" width="31.140625" customWidth="1"/>
    <col min="12037" max="12037" width="23.85546875" customWidth="1"/>
    <col min="12289" max="12289" width="4.7109375" customWidth="1"/>
    <col min="12290" max="12290" width="21.85546875" customWidth="1"/>
    <col min="12291" max="12291" width="28.140625" customWidth="1"/>
    <col min="12292" max="12292" width="31.140625" customWidth="1"/>
    <col min="12293" max="12293" width="23.85546875" customWidth="1"/>
    <col min="12545" max="12545" width="4.7109375" customWidth="1"/>
    <col min="12546" max="12546" width="21.85546875" customWidth="1"/>
    <col min="12547" max="12547" width="28.140625" customWidth="1"/>
    <col min="12548" max="12548" width="31.140625" customWidth="1"/>
    <col min="12549" max="12549" width="23.85546875" customWidth="1"/>
    <col min="12801" max="12801" width="4.7109375" customWidth="1"/>
    <col min="12802" max="12802" width="21.85546875" customWidth="1"/>
    <col min="12803" max="12803" width="28.140625" customWidth="1"/>
    <col min="12804" max="12804" width="31.140625" customWidth="1"/>
    <col min="12805" max="12805" width="23.85546875" customWidth="1"/>
    <col min="13057" max="13057" width="4.7109375" customWidth="1"/>
    <col min="13058" max="13058" width="21.85546875" customWidth="1"/>
    <col min="13059" max="13059" width="28.140625" customWidth="1"/>
    <col min="13060" max="13060" width="31.140625" customWidth="1"/>
    <col min="13061" max="13061" width="23.85546875" customWidth="1"/>
    <col min="13313" max="13313" width="4.7109375" customWidth="1"/>
    <col min="13314" max="13314" width="21.85546875" customWidth="1"/>
    <col min="13315" max="13315" width="28.140625" customWidth="1"/>
    <col min="13316" max="13316" width="31.140625" customWidth="1"/>
    <col min="13317" max="13317" width="23.85546875" customWidth="1"/>
    <col min="13569" max="13569" width="4.7109375" customWidth="1"/>
    <col min="13570" max="13570" width="21.85546875" customWidth="1"/>
    <col min="13571" max="13571" width="28.140625" customWidth="1"/>
    <col min="13572" max="13572" width="31.140625" customWidth="1"/>
    <col min="13573" max="13573" width="23.85546875" customWidth="1"/>
    <col min="13825" max="13825" width="4.7109375" customWidth="1"/>
    <col min="13826" max="13826" width="21.85546875" customWidth="1"/>
    <col min="13827" max="13827" width="28.140625" customWidth="1"/>
    <col min="13828" max="13828" width="31.140625" customWidth="1"/>
    <col min="13829" max="13829" width="23.85546875" customWidth="1"/>
    <col min="14081" max="14081" width="4.7109375" customWidth="1"/>
    <col min="14082" max="14082" width="21.85546875" customWidth="1"/>
    <col min="14083" max="14083" width="28.140625" customWidth="1"/>
    <col min="14084" max="14084" width="31.140625" customWidth="1"/>
    <col min="14085" max="14085" width="23.85546875" customWidth="1"/>
    <col min="14337" max="14337" width="4.7109375" customWidth="1"/>
    <col min="14338" max="14338" width="21.85546875" customWidth="1"/>
    <col min="14339" max="14339" width="28.140625" customWidth="1"/>
    <col min="14340" max="14340" width="31.140625" customWidth="1"/>
    <col min="14341" max="14341" width="23.85546875" customWidth="1"/>
    <col min="14593" max="14593" width="4.7109375" customWidth="1"/>
    <col min="14594" max="14594" width="21.85546875" customWidth="1"/>
    <col min="14595" max="14595" width="28.140625" customWidth="1"/>
    <col min="14596" max="14596" width="31.140625" customWidth="1"/>
    <col min="14597" max="14597" width="23.85546875" customWidth="1"/>
    <col min="14849" max="14849" width="4.7109375" customWidth="1"/>
    <col min="14850" max="14850" width="21.85546875" customWidth="1"/>
    <col min="14851" max="14851" width="28.140625" customWidth="1"/>
    <col min="14852" max="14852" width="31.140625" customWidth="1"/>
    <col min="14853" max="14853" width="23.85546875" customWidth="1"/>
    <col min="15105" max="15105" width="4.7109375" customWidth="1"/>
    <col min="15106" max="15106" width="21.85546875" customWidth="1"/>
    <col min="15107" max="15107" width="28.140625" customWidth="1"/>
    <col min="15108" max="15108" width="31.140625" customWidth="1"/>
    <col min="15109" max="15109" width="23.85546875" customWidth="1"/>
    <col min="15361" max="15361" width="4.7109375" customWidth="1"/>
    <col min="15362" max="15362" width="21.85546875" customWidth="1"/>
    <col min="15363" max="15363" width="28.140625" customWidth="1"/>
    <col min="15364" max="15364" width="31.140625" customWidth="1"/>
    <col min="15365" max="15365" width="23.85546875" customWidth="1"/>
    <col min="15617" max="15617" width="4.7109375" customWidth="1"/>
    <col min="15618" max="15618" width="21.85546875" customWidth="1"/>
    <col min="15619" max="15619" width="28.140625" customWidth="1"/>
    <col min="15620" max="15620" width="31.140625" customWidth="1"/>
    <col min="15621" max="15621" width="23.85546875" customWidth="1"/>
    <col min="15873" max="15873" width="4.7109375" customWidth="1"/>
    <col min="15874" max="15874" width="21.85546875" customWidth="1"/>
    <col min="15875" max="15875" width="28.140625" customWidth="1"/>
    <col min="15876" max="15876" width="31.140625" customWidth="1"/>
    <col min="15877" max="15877" width="23.85546875" customWidth="1"/>
    <col min="16129" max="16129" width="4.7109375" customWidth="1"/>
    <col min="16130" max="16130" width="21.85546875" customWidth="1"/>
    <col min="16131" max="16131" width="28.140625" customWidth="1"/>
    <col min="16132" max="16132" width="31.140625" customWidth="1"/>
    <col min="16133" max="16133" width="23.85546875" customWidth="1"/>
  </cols>
  <sheetData>
    <row r="1" spans="1:5" ht="24.75" customHeight="1" x14ac:dyDescent="0.25">
      <c r="A1" s="315" t="s">
        <v>608</v>
      </c>
      <c r="B1" s="316"/>
      <c r="C1" s="316"/>
      <c r="D1" s="316"/>
      <c r="E1" s="317"/>
    </row>
    <row r="2" spans="1:5" ht="24.75" customHeight="1" thickBot="1" x14ac:dyDescent="0.3">
      <c r="A2" s="318" t="s">
        <v>607</v>
      </c>
      <c r="B2" s="319"/>
      <c r="C2" s="319"/>
      <c r="D2" s="319"/>
      <c r="E2" s="320"/>
    </row>
    <row r="3" spans="1:5" ht="24.75" customHeight="1" thickBot="1" x14ac:dyDescent="0.3">
      <c r="A3" s="249" t="s">
        <v>255</v>
      </c>
      <c r="B3" s="213" t="s">
        <v>305</v>
      </c>
      <c r="C3" s="248" t="s">
        <v>306</v>
      </c>
      <c r="D3" s="213" t="s">
        <v>350</v>
      </c>
      <c r="E3" s="213" t="s">
        <v>307</v>
      </c>
    </row>
    <row r="4" spans="1:5" ht="24.75" customHeight="1" thickBot="1" x14ac:dyDescent="0.3">
      <c r="A4" s="299">
        <v>1</v>
      </c>
      <c r="B4" s="301" t="s">
        <v>308</v>
      </c>
      <c r="C4" s="214" t="s">
        <v>479</v>
      </c>
      <c r="D4" s="215" t="s">
        <v>309</v>
      </c>
      <c r="E4" s="215" t="s">
        <v>309</v>
      </c>
    </row>
    <row r="5" spans="1:5" ht="24.75" customHeight="1" thickBot="1" x14ac:dyDescent="0.3">
      <c r="A5" s="300"/>
      <c r="B5" s="302"/>
      <c r="C5" s="214" t="s">
        <v>310</v>
      </c>
      <c r="D5" s="215" t="s">
        <v>311</v>
      </c>
      <c r="E5" s="215" t="s">
        <v>311</v>
      </c>
    </row>
    <row r="6" spans="1:5" ht="24.75" customHeight="1" thickBot="1" x14ac:dyDescent="0.3">
      <c r="A6" s="299">
        <v>2</v>
      </c>
      <c r="B6" s="301" t="s">
        <v>312</v>
      </c>
      <c r="C6" s="214" t="s">
        <v>480</v>
      </c>
      <c r="D6" s="301" t="s">
        <v>613</v>
      </c>
      <c r="E6" s="216" t="s">
        <v>313</v>
      </c>
    </row>
    <row r="7" spans="1:5" ht="24.75" customHeight="1" thickBot="1" x14ac:dyDescent="0.3">
      <c r="A7" s="321"/>
      <c r="B7" s="307"/>
      <c r="C7" s="214" t="s">
        <v>314</v>
      </c>
      <c r="D7" s="307"/>
      <c r="E7" s="216" t="s">
        <v>315</v>
      </c>
    </row>
    <row r="8" spans="1:5" ht="24.75" customHeight="1" thickBot="1" x14ac:dyDescent="0.3">
      <c r="A8" s="321"/>
      <c r="B8" s="307"/>
      <c r="C8" s="214" t="s">
        <v>316</v>
      </c>
      <c r="D8" s="307"/>
      <c r="E8" s="216" t="s">
        <v>317</v>
      </c>
    </row>
    <row r="9" spans="1:5" ht="24.75" customHeight="1" thickBot="1" x14ac:dyDescent="0.3">
      <c r="A9" s="300"/>
      <c r="B9" s="302"/>
      <c r="C9" s="214" t="s">
        <v>318</v>
      </c>
      <c r="D9" s="302"/>
      <c r="E9" s="217"/>
    </row>
    <row r="10" spans="1:5" ht="24.75" customHeight="1" thickBot="1" x14ac:dyDescent="0.3">
      <c r="A10" s="299">
        <v>3</v>
      </c>
      <c r="B10" s="301" t="s">
        <v>319</v>
      </c>
      <c r="C10" s="214" t="s">
        <v>320</v>
      </c>
      <c r="D10" s="215" t="s">
        <v>321</v>
      </c>
      <c r="E10" s="215" t="s">
        <v>315</v>
      </c>
    </row>
    <row r="11" spans="1:5" ht="45.75" customHeight="1" thickBot="1" x14ac:dyDescent="0.3">
      <c r="A11" s="300"/>
      <c r="B11" s="302"/>
      <c r="C11" s="214" t="s">
        <v>322</v>
      </c>
      <c r="D11" s="215" t="s">
        <v>323</v>
      </c>
      <c r="E11" s="215" t="s">
        <v>610</v>
      </c>
    </row>
    <row r="12" spans="1:5" ht="24.75" customHeight="1" thickBot="1" x14ac:dyDescent="0.3">
      <c r="A12" s="299">
        <v>4</v>
      </c>
      <c r="B12" s="301" t="s">
        <v>324</v>
      </c>
      <c r="C12" s="214" t="s">
        <v>320</v>
      </c>
      <c r="D12" s="245" t="s">
        <v>481</v>
      </c>
      <c r="E12" s="215" t="s">
        <v>611</v>
      </c>
    </row>
    <row r="13" spans="1:5" ht="48" customHeight="1" thickBot="1" x14ac:dyDescent="0.3">
      <c r="A13" s="300"/>
      <c r="B13" s="302"/>
      <c r="C13" s="214" t="s">
        <v>322</v>
      </c>
      <c r="D13" s="215" t="s">
        <v>321</v>
      </c>
      <c r="E13" s="215" t="s">
        <v>612</v>
      </c>
    </row>
    <row r="14" spans="1:5" ht="24.75" customHeight="1" thickBot="1" x14ac:dyDescent="0.3">
      <c r="A14" s="247">
        <v>5</v>
      </c>
      <c r="B14" s="301" t="s">
        <v>325</v>
      </c>
      <c r="C14" s="214" t="s">
        <v>326</v>
      </c>
      <c r="D14" s="215" t="s">
        <v>327</v>
      </c>
      <c r="E14" s="215" t="s">
        <v>351</v>
      </c>
    </row>
    <row r="15" spans="1:5" ht="24.75" customHeight="1" thickBot="1" x14ac:dyDescent="0.3">
      <c r="A15" s="218"/>
      <c r="B15" s="302"/>
      <c r="C15" s="214" t="s">
        <v>322</v>
      </c>
      <c r="D15" s="215" t="s">
        <v>328</v>
      </c>
      <c r="E15" s="215" t="s">
        <v>328</v>
      </c>
    </row>
    <row r="16" spans="1:5" ht="24.75" customHeight="1" thickBot="1" x14ac:dyDescent="0.3">
      <c r="A16" s="299">
        <v>6</v>
      </c>
      <c r="B16" s="301" t="s">
        <v>329</v>
      </c>
      <c r="C16" s="214" t="s">
        <v>330</v>
      </c>
      <c r="D16" s="215" t="s">
        <v>331</v>
      </c>
      <c r="E16" s="301" t="s">
        <v>332</v>
      </c>
    </row>
    <row r="17" spans="1:5" ht="24.75" customHeight="1" thickBot="1" x14ac:dyDescent="0.3">
      <c r="A17" s="300"/>
      <c r="B17" s="302"/>
      <c r="C17" s="214" t="s">
        <v>333</v>
      </c>
      <c r="D17" s="215" t="s">
        <v>334</v>
      </c>
      <c r="E17" s="302"/>
    </row>
    <row r="18" spans="1:5" ht="44.1" customHeight="1" x14ac:dyDescent="0.25">
      <c r="A18" s="299">
        <v>7</v>
      </c>
      <c r="B18" s="301" t="s">
        <v>335</v>
      </c>
      <c r="C18" s="322" t="s">
        <v>352</v>
      </c>
      <c r="D18" s="216" t="s">
        <v>609</v>
      </c>
      <c r="E18" s="301" t="s">
        <v>332</v>
      </c>
    </row>
    <row r="19" spans="1:5" ht="24" customHeight="1" thickBot="1" x14ac:dyDescent="0.3">
      <c r="A19" s="321"/>
      <c r="B19" s="307"/>
      <c r="C19" s="323"/>
      <c r="D19" s="215" t="s">
        <v>353</v>
      </c>
      <c r="E19" s="302"/>
    </row>
    <row r="20" spans="1:5" ht="48" customHeight="1" thickBot="1" x14ac:dyDescent="0.3">
      <c r="A20" s="300"/>
      <c r="B20" s="302"/>
      <c r="C20" s="214" t="s">
        <v>354</v>
      </c>
      <c r="D20" s="219" t="s">
        <v>614</v>
      </c>
      <c r="E20" s="215" t="s">
        <v>332</v>
      </c>
    </row>
    <row r="21" spans="1:5" ht="24.75" customHeight="1" thickBot="1" x14ac:dyDescent="0.3">
      <c r="A21" s="249">
        <v>8</v>
      </c>
      <c r="B21" s="215" t="s">
        <v>336</v>
      </c>
      <c r="C21" s="220"/>
      <c r="D21" s="215" t="s">
        <v>468</v>
      </c>
      <c r="E21" s="221"/>
    </row>
    <row r="22" spans="1:5" ht="69.95" customHeight="1" x14ac:dyDescent="0.25">
      <c r="A22" s="299">
        <v>9</v>
      </c>
      <c r="B22" s="301" t="s">
        <v>337</v>
      </c>
      <c r="C22" s="301" t="s">
        <v>482</v>
      </c>
      <c r="D22" s="324" t="s">
        <v>483</v>
      </c>
      <c r="E22" s="301" t="s">
        <v>338</v>
      </c>
    </row>
    <row r="23" spans="1:5" ht="39" customHeight="1" x14ac:dyDescent="0.25">
      <c r="A23" s="321"/>
      <c r="B23" s="307"/>
      <c r="C23" s="310"/>
      <c r="D23" s="325"/>
      <c r="E23" s="307"/>
    </row>
    <row r="24" spans="1:5" ht="24.75" customHeight="1" x14ac:dyDescent="0.25">
      <c r="A24" s="303">
        <v>10</v>
      </c>
      <c r="B24" s="306" t="s">
        <v>339</v>
      </c>
      <c r="C24" s="309"/>
      <c r="D24" s="222" t="s">
        <v>355</v>
      </c>
      <c r="E24" s="312"/>
    </row>
    <row r="25" spans="1:5" ht="24.75" customHeight="1" x14ac:dyDescent="0.25">
      <c r="A25" s="304"/>
      <c r="B25" s="307"/>
      <c r="C25" s="310"/>
      <c r="D25" s="223" t="s">
        <v>340</v>
      </c>
      <c r="E25" s="313"/>
    </row>
    <row r="26" spans="1:5" ht="24.75" customHeight="1" x14ac:dyDescent="0.25">
      <c r="A26" s="304"/>
      <c r="B26" s="307"/>
      <c r="C26" s="310"/>
      <c r="D26" s="223" t="s">
        <v>341</v>
      </c>
      <c r="E26" s="313"/>
    </row>
    <row r="27" spans="1:5" ht="24.75" customHeight="1" x14ac:dyDescent="0.25">
      <c r="A27" s="305"/>
      <c r="B27" s="308"/>
      <c r="C27" s="311"/>
      <c r="D27" s="224" t="s">
        <v>342</v>
      </c>
      <c r="E27" s="314"/>
    </row>
    <row r="28" spans="1:5" ht="24.75" customHeight="1" x14ac:dyDescent="0.25">
      <c r="A28" s="201" t="s">
        <v>356</v>
      </c>
    </row>
    <row r="29" spans="1:5" ht="24.75" customHeight="1" x14ac:dyDescent="0.25">
      <c r="A29" s="201" t="s">
        <v>357</v>
      </c>
    </row>
    <row r="30" spans="1:5" ht="24.75" customHeight="1" x14ac:dyDescent="0.25">
      <c r="A30" s="201" t="s">
        <v>358</v>
      </c>
    </row>
    <row r="31" spans="1:5" ht="24.75" customHeight="1" x14ac:dyDescent="0.25">
      <c r="A31" s="201" t="s">
        <v>359</v>
      </c>
    </row>
    <row r="32" spans="1:5" ht="24.75" customHeight="1" x14ac:dyDescent="0.25">
      <c r="A32" s="201" t="s">
        <v>360</v>
      </c>
    </row>
    <row r="33" spans="1:5" ht="24.75" customHeight="1" x14ac:dyDescent="0.25">
      <c r="A33" s="201" t="s">
        <v>361</v>
      </c>
      <c r="D33"/>
      <c r="E33"/>
    </row>
    <row r="34" spans="1:5" ht="24.75" customHeight="1" x14ac:dyDescent="0.25">
      <c r="A34" s="201" t="s">
        <v>362</v>
      </c>
      <c r="D34"/>
      <c r="E34"/>
    </row>
    <row r="35" spans="1:5" ht="24.75" customHeight="1" x14ac:dyDescent="0.25">
      <c r="A35" s="201" t="s">
        <v>363</v>
      </c>
      <c r="D35"/>
      <c r="E35"/>
    </row>
    <row r="36" spans="1:5" ht="24.75" customHeight="1" x14ac:dyDescent="0.45">
      <c r="A36" s="201"/>
      <c r="B36" s="246" t="s">
        <v>388</v>
      </c>
      <c r="D36"/>
      <c r="E36"/>
    </row>
    <row r="37" spans="1:5" ht="24.75" customHeight="1" x14ac:dyDescent="0.45">
      <c r="A37" s="246" t="s">
        <v>507</v>
      </c>
      <c r="D37"/>
      <c r="E37"/>
    </row>
  </sheetData>
  <mergeCells count="28">
    <mergeCell ref="C18:C19"/>
    <mergeCell ref="E18:E19"/>
    <mergeCell ref="A22:A23"/>
    <mergeCell ref="B22:B23"/>
    <mergeCell ref="C22:C23"/>
    <mergeCell ref="E22:E23"/>
    <mergeCell ref="D22:D23"/>
    <mergeCell ref="C24:C27"/>
    <mergeCell ref="E24:E27"/>
    <mergeCell ref="A1:E1"/>
    <mergeCell ref="A2:E2"/>
    <mergeCell ref="A4:A5"/>
    <mergeCell ref="B4:B5"/>
    <mergeCell ref="A6:A9"/>
    <mergeCell ref="B6:B9"/>
    <mergeCell ref="D6:D9"/>
    <mergeCell ref="A16:A17"/>
    <mergeCell ref="B16:B17"/>
    <mergeCell ref="E16:E17"/>
    <mergeCell ref="A10:A11"/>
    <mergeCell ref="B10:B11"/>
    <mergeCell ref="A18:A20"/>
    <mergeCell ref="B18:B20"/>
    <mergeCell ref="A12:A13"/>
    <mergeCell ref="B12:B13"/>
    <mergeCell ref="B14:B15"/>
    <mergeCell ref="A24:A27"/>
    <mergeCell ref="B24:B27"/>
  </mergeCells>
  <pageMargins left="0.25" right="0.25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AN151"/>
  <sheetViews>
    <sheetView topLeftCell="B1" zoomScaleSheetLayoutView="80" workbookViewId="0">
      <selection activeCell="C5" sqref="C5"/>
    </sheetView>
  </sheetViews>
  <sheetFormatPr defaultRowHeight="21.75" x14ac:dyDescent="0.25"/>
  <cols>
    <col min="1" max="1" width="18.5703125" style="105" hidden="1" customWidth="1"/>
    <col min="2" max="2" width="6.42578125" style="38" customWidth="1"/>
    <col min="3" max="3" width="54.140625" style="61" customWidth="1"/>
    <col min="4" max="4" width="14.140625" style="60" customWidth="1"/>
    <col min="5" max="5" width="6.140625" style="38" customWidth="1"/>
    <col min="6" max="6" width="5.140625" style="38" customWidth="1"/>
    <col min="7" max="7" width="8.42578125" style="38" customWidth="1"/>
    <col min="8" max="8" width="6" style="61" hidden="1" customWidth="1"/>
    <col min="9" max="10" width="5.85546875" style="61" hidden="1" customWidth="1"/>
    <col min="11" max="12" width="6.140625" style="61" hidden="1" customWidth="1"/>
    <col min="13" max="14" width="6" style="61" hidden="1" customWidth="1"/>
    <col min="15" max="15" width="5.5703125" style="61" hidden="1" customWidth="1"/>
    <col min="16" max="16" width="5.85546875" style="61" hidden="1" customWidth="1"/>
    <col min="17" max="18" width="5.7109375" style="61" hidden="1" customWidth="1"/>
    <col min="19" max="19" width="6" style="61" hidden="1" customWidth="1"/>
    <col min="20" max="20" width="5.5703125" style="61" hidden="1" customWidth="1"/>
    <col min="21" max="21" width="4" style="61" hidden="1" customWidth="1"/>
    <col min="22" max="23" width="5.140625" style="61" hidden="1" customWidth="1"/>
    <col min="24" max="24" width="5.42578125" style="61" hidden="1" customWidth="1"/>
    <col min="25" max="39" width="5.140625" style="61" hidden="1" customWidth="1"/>
    <col min="40" max="40" width="11.140625" style="38" customWidth="1"/>
  </cols>
  <sheetData>
    <row r="1" spans="1:40" x14ac:dyDescent="0.25">
      <c r="A1" s="330" t="s">
        <v>0</v>
      </c>
      <c r="B1" s="333" t="s">
        <v>1</v>
      </c>
      <c r="C1" s="336" t="s">
        <v>2</v>
      </c>
      <c r="D1" s="339" t="s">
        <v>3</v>
      </c>
      <c r="E1" s="342" t="s">
        <v>4</v>
      </c>
      <c r="F1" s="343"/>
      <c r="G1" s="333" t="s">
        <v>152</v>
      </c>
      <c r="H1" s="344" t="s">
        <v>5</v>
      </c>
      <c r="I1" s="345"/>
      <c r="J1" s="346"/>
      <c r="K1" s="347"/>
      <c r="L1" s="344" t="s">
        <v>6</v>
      </c>
      <c r="M1" s="345"/>
      <c r="N1" s="346"/>
      <c r="O1" s="347"/>
      <c r="P1" s="367" t="s">
        <v>7</v>
      </c>
      <c r="Q1" s="345"/>
      <c r="R1" s="346"/>
      <c r="S1" s="346"/>
      <c r="T1" s="359" t="s">
        <v>8</v>
      </c>
      <c r="U1" s="359"/>
      <c r="V1" s="359"/>
      <c r="W1" s="355" t="s">
        <v>225</v>
      </c>
      <c r="X1" s="356" t="s">
        <v>226</v>
      </c>
      <c r="Y1" s="356" t="s">
        <v>227</v>
      </c>
      <c r="Z1" s="356" t="s">
        <v>228</v>
      </c>
      <c r="AA1" s="360" t="s">
        <v>229</v>
      </c>
      <c r="AB1" s="356" t="s">
        <v>230</v>
      </c>
      <c r="AC1" s="355" t="s">
        <v>231</v>
      </c>
      <c r="AD1" s="356" t="s">
        <v>232</v>
      </c>
      <c r="AE1" s="355" t="s">
        <v>233</v>
      </c>
      <c r="AF1" s="356" t="s">
        <v>234</v>
      </c>
      <c r="AG1" s="355" t="s">
        <v>235</v>
      </c>
      <c r="AH1" s="355" t="s">
        <v>236</v>
      </c>
      <c r="AI1" s="355" t="s">
        <v>237</v>
      </c>
      <c r="AJ1" s="355" t="s">
        <v>238</v>
      </c>
      <c r="AK1" s="355" t="s">
        <v>239</v>
      </c>
      <c r="AL1" s="355" t="s">
        <v>240</v>
      </c>
      <c r="AM1" s="355" t="s">
        <v>241</v>
      </c>
      <c r="AN1" s="343" t="s">
        <v>204</v>
      </c>
    </row>
    <row r="2" spans="1:40" x14ac:dyDescent="0.25">
      <c r="A2" s="331"/>
      <c r="B2" s="334"/>
      <c r="C2" s="337"/>
      <c r="D2" s="340"/>
      <c r="E2" s="348" t="s">
        <v>9</v>
      </c>
      <c r="F2" s="350" t="s">
        <v>10</v>
      </c>
      <c r="G2" s="334"/>
      <c r="H2" s="352" t="s">
        <v>11</v>
      </c>
      <c r="I2" s="354" t="s">
        <v>12</v>
      </c>
      <c r="J2" s="326" t="s">
        <v>215</v>
      </c>
      <c r="K2" s="328" t="s">
        <v>214</v>
      </c>
      <c r="L2" s="352" t="s">
        <v>11</v>
      </c>
      <c r="M2" s="354" t="s">
        <v>12</v>
      </c>
      <c r="N2" s="326" t="s">
        <v>215</v>
      </c>
      <c r="O2" s="328" t="s">
        <v>214</v>
      </c>
      <c r="P2" s="352" t="s">
        <v>11</v>
      </c>
      <c r="Q2" s="354" t="s">
        <v>12</v>
      </c>
      <c r="R2" s="326" t="s">
        <v>215</v>
      </c>
      <c r="S2" s="365" t="s">
        <v>214</v>
      </c>
      <c r="T2" s="359" t="s">
        <v>13</v>
      </c>
      <c r="U2" s="359"/>
      <c r="V2" s="359" t="s">
        <v>14</v>
      </c>
      <c r="W2" s="355"/>
      <c r="X2" s="357"/>
      <c r="Y2" s="357"/>
      <c r="Z2" s="357"/>
      <c r="AA2" s="361"/>
      <c r="AB2" s="357"/>
      <c r="AC2" s="355"/>
      <c r="AD2" s="357"/>
      <c r="AE2" s="355"/>
      <c r="AF2" s="357"/>
      <c r="AG2" s="359"/>
      <c r="AH2" s="359"/>
      <c r="AI2" s="355"/>
      <c r="AJ2" s="355"/>
      <c r="AK2" s="355"/>
      <c r="AL2" s="355"/>
      <c r="AM2" s="355"/>
      <c r="AN2" s="363"/>
    </row>
    <row r="3" spans="1:40" ht="66" thickBot="1" x14ac:dyDescent="0.3">
      <c r="A3" s="332"/>
      <c r="B3" s="335"/>
      <c r="C3" s="338"/>
      <c r="D3" s="341"/>
      <c r="E3" s="349"/>
      <c r="F3" s="351"/>
      <c r="G3" s="334"/>
      <c r="H3" s="353"/>
      <c r="I3" s="326"/>
      <c r="J3" s="327"/>
      <c r="K3" s="329"/>
      <c r="L3" s="353"/>
      <c r="M3" s="326"/>
      <c r="N3" s="327"/>
      <c r="O3" s="329"/>
      <c r="P3" s="353"/>
      <c r="Q3" s="326"/>
      <c r="R3" s="327"/>
      <c r="S3" s="366"/>
      <c r="T3" s="87" t="s">
        <v>15</v>
      </c>
      <c r="U3" s="87" t="s">
        <v>16</v>
      </c>
      <c r="V3" s="360"/>
      <c r="W3" s="355"/>
      <c r="X3" s="358"/>
      <c r="Y3" s="358"/>
      <c r="Z3" s="358"/>
      <c r="AA3" s="362"/>
      <c r="AB3" s="358"/>
      <c r="AC3" s="355"/>
      <c r="AD3" s="358"/>
      <c r="AE3" s="355"/>
      <c r="AF3" s="358"/>
      <c r="AG3" s="359"/>
      <c r="AH3" s="359"/>
      <c r="AI3" s="355"/>
      <c r="AJ3" s="355"/>
      <c r="AK3" s="355"/>
      <c r="AL3" s="355"/>
      <c r="AM3" s="355"/>
      <c r="AN3" s="364"/>
    </row>
    <row r="4" spans="1:40" x14ac:dyDescent="0.5">
      <c r="A4" s="95" t="s">
        <v>191</v>
      </c>
      <c r="B4" s="2"/>
      <c r="C4" s="1" t="s">
        <v>191</v>
      </c>
      <c r="D4" s="2"/>
      <c r="E4" s="2"/>
      <c r="F4" s="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71"/>
    </row>
    <row r="5" spans="1:40" x14ac:dyDescent="0.5">
      <c r="A5" s="96" t="s">
        <v>192</v>
      </c>
      <c r="B5" s="4"/>
      <c r="C5" s="3" t="s">
        <v>192</v>
      </c>
      <c r="D5" s="4"/>
      <c r="E5" s="4"/>
      <c r="F5" s="4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3"/>
    </row>
    <row r="6" spans="1:40" ht="43.5" hidden="1" x14ac:dyDescent="0.25">
      <c r="A6" s="368" t="s">
        <v>246</v>
      </c>
      <c r="B6" s="5">
        <v>1</v>
      </c>
      <c r="C6" s="6" t="s">
        <v>17</v>
      </c>
      <c r="D6" s="7" t="s">
        <v>18</v>
      </c>
      <c r="E6" s="5"/>
      <c r="F6" s="5"/>
      <c r="G6" s="5" t="s">
        <v>19</v>
      </c>
      <c r="H6" s="8"/>
      <c r="I6" s="9"/>
      <c r="J6" s="69"/>
      <c r="K6" s="10"/>
      <c r="L6" s="11"/>
      <c r="M6" s="12" t="s">
        <v>20</v>
      </c>
      <c r="N6" s="70"/>
      <c r="O6" s="10"/>
      <c r="P6" s="8"/>
      <c r="Q6" s="9"/>
      <c r="R6" s="69"/>
      <c r="S6" s="69"/>
      <c r="T6" s="12"/>
      <c r="U6" s="12" t="s">
        <v>20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9" t="s">
        <v>205</v>
      </c>
    </row>
    <row r="7" spans="1:40" x14ac:dyDescent="0.25">
      <c r="A7" s="370"/>
      <c r="B7" s="5">
        <v>2</v>
      </c>
      <c r="C7" s="6" t="s">
        <v>21</v>
      </c>
      <c r="D7" s="14" t="s">
        <v>22</v>
      </c>
      <c r="E7" s="5"/>
      <c r="F7" s="15">
        <v>1</v>
      </c>
      <c r="G7" s="5" t="s">
        <v>23</v>
      </c>
      <c r="H7" s="8"/>
      <c r="I7" s="9"/>
      <c r="J7" s="69"/>
      <c r="K7" s="16" t="s">
        <v>20</v>
      </c>
      <c r="L7" s="11"/>
      <c r="M7" s="9"/>
      <c r="N7" s="69"/>
      <c r="O7" s="16"/>
      <c r="P7" s="8"/>
      <c r="Q7" s="9"/>
      <c r="R7" s="69"/>
      <c r="S7" s="69"/>
      <c r="T7" s="12"/>
      <c r="U7" s="12" t="s">
        <v>20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9" t="s">
        <v>206</v>
      </c>
    </row>
    <row r="8" spans="1:40" x14ac:dyDescent="0.25">
      <c r="A8" s="370"/>
      <c r="B8" s="5">
        <v>3</v>
      </c>
      <c r="C8" s="6" t="s">
        <v>24</v>
      </c>
      <c r="D8" s="14" t="s">
        <v>22</v>
      </c>
      <c r="E8" s="17">
        <v>1</v>
      </c>
      <c r="F8" s="15">
        <v>2</v>
      </c>
      <c r="G8" s="5" t="s">
        <v>26</v>
      </c>
      <c r="H8" s="8"/>
      <c r="I8" s="9"/>
      <c r="J8" s="69"/>
      <c r="K8" s="10"/>
      <c r="L8" s="11"/>
      <c r="M8" s="9"/>
      <c r="N8" s="69"/>
      <c r="O8" s="16" t="s">
        <v>20</v>
      </c>
      <c r="P8" s="8"/>
      <c r="Q8" s="9"/>
      <c r="R8" s="69"/>
      <c r="S8" s="69"/>
      <c r="T8" s="13"/>
      <c r="U8" s="12" t="s">
        <v>20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9" t="s">
        <v>207</v>
      </c>
    </row>
    <row r="9" spans="1:40" x14ac:dyDescent="0.25">
      <c r="A9" s="370"/>
      <c r="B9" s="5">
        <v>4</v>
      </c>
      <c r="C9" s="6" t="s">
        <v>25</v>
      </c>
      <c r="D9" s="14" t="s">
        <v>22</v>
      </c>
      <c r="E9" s="17">
        <v>2</v>
      </c>
      <c r="F9" s="5"/>
      <c r="G9" s="5" t="s">
        <v>26</v>
      </c>
      <c r="H9" s="18"/>
      <c r="I9" s="13"/>
      <c r="J9" s="36"/>
      <c r="K9" s="19"/>
      <c r="L9" s="20"/>
      <c r="M9" s="13"/>
      <c r="N9" s="36"/>
      <c r="O9" s="21" t="s">
        <v>20</v>
      </c>
      <c r="P9" s="18"/>
      <c r="Q9" s="13"/>
      <c r="R9" s="36"/>
      <c r="S9" s="69"/>
      <c r="T9" s="22"/>
      <c r="U9" s="22" t="s">
        <v>20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9" t="s">
        <v>208</v>
      </c>
    </row>
    <row r="10" spans="1:40" hidden="1" x14ac:dyDescent="0.25">
      <c r="A10" s="371" t="s">
        <v>247</v>
      </c>
      <c r="B10" s="5">
        <v>5</v>
      </c>
      <c r="C10" s="6" t="s">
        <v>27</v>
      </c>
      <c r="D10" s="7" t="s">
        <v>28</v>
      </c>
      <c r="E10" s="5"/>
      <c r="F10" s="5"/>
      <c r="G10" s="5" t="s">
        <v>23</v>
      </c>
      <c r="H10" s="23"/>
      <c r="I10" s="9"/>
      <c r="J10" s="23" t="s">
        <v>20</v>
      </c>
      <c r="K10" s="10"/>
      <c r="L10" s="11"/>
      <c r="M10" s="9"/>
      <c r="N10" s="69"/>
      <c r="O10" s="10"/>
      <c r="P10" s="8"/>
      <c r="Q10" s="9"/>
      <c r="R10" s="69"/>
      <c r="S10" s="69"/>
      <c r="T10" s="22"/>
      <c r="U10" s="22" t="s">
        <v>20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9" t="s">
        <v>209</v>
      </c>
    </row>
    <row r="11" spans="1:40" x14ac:dyDescent="0.25">
      <c r="A11" s="372"/>
      <c r="B11" s="5">
        <v>6</v>
      </c>
      <c r="C11" s="6" t="s">
        <v>29</v>
      </c>
      <c r="D11" s="14" t="s">
        <v>22</v>
      </c>
      <c r="E11" s="5"/>
      <c r="F11" s="15">
        <v>3</v>
      </c>
      <c r="G11" s="5" t="s">
        <v>26</v>
      </c>
      <c r="H11" s="8"/>
      <c r="I11" s="9"/>
      <c r="J11" s="69"/>
      <c r="K11" s="10"/>
      <c r="L11" s="11"/>
      <c r="M11" s="9"/>
      <c r="N11" s="69"/>
      <c r="O11" s="21" t="s">
        <v>20</v>
      </c>
      <c r="P11" s="8"/>
      <c r="Q11" s="9"/>
      <c r="R11" s="69"/>
      <c r="S11" s="69"/>
      <c r="T11" s="12" t="s">
        <v>20</v>
      </c>
      <c r="U11" s="9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2" t="s">
        <v>20</v>
      </c>
      <c r="AL11" s="13"/>
      <c r="AM11" s="13"/>
      <c r="AN11" s="9" t="s">
        <v>210</v>
      </c>
    </row>
    <row r="12" spans="1:40" ht="43.5" hidden="1" x14ac:dyDescent="0.25">
      <c r="A12" s="372"/>
      <c r="B12" s="5">
        <v>7</v>
      </c>
      <c r="C12" s="6" t="s">
        <v>30</v>
      </c>
      <c r="D12" s="7" t="s">
        <v>28</v>
      </c>
      <c r="E12" s="5"/>
      <c r="F12" s="5"/>
      <c r="G12" s="5" t="s">
        <v>23</v>
      </c>
      <c r="H12" s="23"/>
      <c r="I12" s="9"/>
      <c r="J12" s="23" t="s">
        <v>20</v>
      </c>
      <c r="K12" s="10"/>
      <c r="L12" s="11"/>
      <c r="M12" s="9"/>
      <c r="N12" s="69"/>
      <c r="O12" s="10"/>
      <c r="P12" s="8"/>
      <c r="Q12" s="9"/>
      <c r="R12" s="69"/>
      <c r="S12" s="69"/>
      <c r="T12" s="12"/>
      <c r="U12" s="12" t="s">
        <v>20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9" t="s">
        <v>209</v>
      </c>
    </row>
    <row r="13" spans="1:40" x14ac:dyDescent="0.25">
      <c r="A13" s="372"/>
      <c r="B13" s="5">
        <v>8</v>
      </c>
      <c r="C13" s="24" t="s">
        <v>167</v>
      </c>
      <c r="D13" s="14" t="s">
        <v>22</v>
      </c>
      <c r="E13" s="5"/>
      <c r="F13" s="15">
        <v>4</v>
      </c>
      <c r="G13" s="5" t="s">
        <v>26</v>
      </c>
      <c r="H13" s="18"/>
      <c r="I13" s="13"/>
      <c r="J13" s="36"/>
      <c r="K13" s="10"/>
      <c r="L13" s="25"/>
      <c r="M13" s="13"/>
      <c r="N13" s="36"/>
      <c r="O13" s="21" t="s">
        <v>20</v>
      </c>
      <c r="P13" s="26"/>
      <c r="Q13" s="9"/>
      <c r="R13" s="69"/>
      <c r="S13" s="36"/>
      <c r="T13" s="13"/>
      <c r="U13" s="12" t="s">
        <v>20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9" t="s">
        <v>207</v>
      </c>
    </row>
    <row r="14" spans="1:40" x14ac:dyDescent="0.25">
      <c r="A14" s="373"/>
      <c r="B14" s="5">
        <v>9</v>
      </c>
      <c r="C14" s="6" t="s">
        <v>245</v>
      </c>
      <c r="D14" s="7" t="s">
        <v>22</v>
      </c>
      <c r="E14" s="17">
        <v>3</v>
      </c>
      <c r="F14" s="15">
        <v>5</v>
      </c>
      <c r="G14" s="5" t="s">
        <v>26</v>
      </c>
      <c r="H14" s="8"/>
      <c r="I14" s="9"/>
      <c r="J14" s="69"/>
      <c r="K14" s="16" t="s">
        <v>20</v>
      </c>
      <c r="L14" s="25"/>
      <c r="M14" s="9"/>
      <c r="N14" s="69"/>
      <c r="O14" s="16"/>
      <c r="P14" s="8"/>
      <c r="Q14" s="9"/>
      <c r="R14" s="69"/>
      <c r="S14" s="69"/>
      <c r="T14" s="12"/>
      <c r="U14" s="12" t="s">
        <v>20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9" t="s">
        <v>207</v>
      </c>
    </row>
    <row r="15" spans="1:40" hidden="1" x14ac:dyDescent="0.25">
      <c r="A15" s="368" t="s">
        <v>248</v>
      </c>
      <c r="B15" s="5">
        <v>10</v>
      </c>
      <c r="C15" s="6" t="s">
        <v>147</v>
      </c>
      <c r="D15" s="14" t="s">
        <v>22</v>
      </c>
      <c r="E15" s="5"/>
      <c r="F15" s="5"/>
      <c r="G15" s="5" t="s">
        <v>23</v>
      </c>
      <c r="H15" s="26"/>
      <c r="I15" s="9"/>
      <c r="J15" s="69"/>
      <c r="K15" s="10"/>
      <c r="L15" s="11"/>
      <c r="M15" s="9"/>
      <c r="N15" s="69"/>
      <c r="O15" s="21" t="s">
        <v>20</v>
      </c>
      <c r="P15" s="8"/>
      <c r="Q15" s="9"/>
      <c r="R15" s="69"/>
      <c r="S15" s="69"/>
      <c r="T15" s="12"/>
      <c r="U15" s="12" t="s">
        <v>20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9" t="s">
        <v>208</v>
      </c>
    </row>
    <row r="16" spans="1:40" ht="43.5" hidden="1" x14ac:dyDescent="0.25">
      <c r="A16" s="368"/>
      <c r="B16" s="5">
        <v>11</v>
      </c>
      <c r="C16" s="6" t="s">
        <v>146</v>
      </c>
      <c r="D16" s="14" t="s">
        <v>22</v>
      </c>
      <c r="E16" s="5"/>
      <c r="F16" s="8"/>
      <c r="G16" s="5" t="s">
        <v>23</v>
      </c>
      <c r="H16" s="18"/>
      <c r="I16" s="13"/>
      <c r="J16" s="12" t="s">
        <v>20</v>
      </c>
      <c r="K16" s="10"/>
      <c r="L16" s="20"/>
      <c r="M16" s="13"/>
      <c r="N16" s="36"/>
      <c r="O16" s="16"/>
      <c r="P16" s="26"/>
      <c r="Q16" s="9"/>
      <c r="R16" s="69"/>
      <c r="S16" s="36"/>
      <c r="T16" s="12"/>
      <c r="U16" s="12" t="s">
        <v>20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 t="s">
        <v>209</v>
      </c>
    </row>
    <row r="17" spans="1:40" ht="87" x14ac:dyDescent="0.25">
      <c r="A17" s="368" t="s">
        <v>249</v>
      </c>
      <c r="B17" s="5">
        <v>12</v>
      </c>
      <c r="C17" s="6" t="s">
        <v>176</v>
      </c>
      <c r="D17" s="7" t="s">
        <v>243</v>
      </c>
      <c r="E17" s="17">
        <v>4</v>
      </c>
      <c r="F17" s="27">
        <v>6</v>
      </c>
      <c r="G17" s="5" t="s">
        <v>26</v>
      </c>
      <c r="H17" s="18"/>
      <c r="I17" s="12"/>
      <c r="J17" s="12"/>
      <c r="K17" s="19"/>
      <c r="L17" s="25"/>
      <c r="M17" s="12" t="s">
        <v>20</v>
      </c>
      <c r="N17" s="70"/>
      <c r="O17" s="19"/>
      <c r="P17" s="26"/>
      <c r="Q17" s="13"/>
      <c r="R17" s="36"/>
      <c r="S17" s="36"/>
      <c r="T17" s="12" t="s">
        <v>20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2" t="s">
        <v>20</v>
      </c>
      <c r="AL17" s="13"/>
      <c r="AM17" s="12" t="s">
        <v>20</v>
      </c>
      <c r="AN17" s="9" t="s">
        <v>210</v>
      </c>
    </row>
    <row r="18" spans="1:40" hidden="1" x14ac:dyDescent="0.25">
      <c r="A18" s="368"/>
      <c r="B18" s="5">
        <v>13</v>
      </c>
      <c r="C18" s="6" t="s">
        <v>153</v>
      </c>
      <c r="D18" s="7" t="s">
        <v>18</v>
      </c>
      <c r="E18" s="5"/>
      <c r="F18" s="8"/>
      <c r="G18" s="5" t="s">
        <v>26</v>
      </c>
      <c r="H18" s="26"/>
      <c r="I18" s="12"/>
      <c r="J18" s="70"/>
      <c r="K18" s="19"/>
      <c r="L18" s="11"/>
      <c r="M18" s="12" t="s">
        <v>20</v>
      </c>
      <c r="N18" s="70"/>
      <c r="O18" s="19"/>
      <c r="P18" s="26"/>
      <c r="Q18" s="13"/>
      <c r="R18" s="36"/>
      <c r="S18" s="36"/>
      <c r="T18" s="12"/>
      <c r="U18" s="12" t="s">
        <v>20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9" t="s">
        <v>210</v>
      </c>
    </row>
    <row r="19" spans="1:40" x14ac:dyDescent="0.5">
      <c r="A19" s="97" t="s">
        <v>31</v>
      </c>
      <c r="B19" s="91"/>
      <c r="C19" s="90" t="s">
        <v>31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2"/>
    </row>
    <row r="20" spans="1:40" ht="65.25" x14ac:dyDescent="0.25">
      <c r="A20" s="98" t="s">
        <v>32</v>
      </c>
      <c r="B20" s="5">
        <v>14</v>
      </c>
      <c r="C20" s="6" t="s">
        <v>166</v>
      </c>
      <c r="D20" s="7" t="s">
        <v>33</v>
      </c>
      <c r="E20" s="5"/>
      <c r="F20" s="27">
        <v>7</v>
      </c>
      <c r="G20" s="5" t="s">
        <v>19</v>
      </c>
      <c r="H20" s="8"/>
      <c r="I20" s="12"/>
      <c r="J20" s="70"/>
      <c r="K20" s="10"/>
      <c r="L20" s="12" t="s">
        <v>20</v>
      </c>
      <c r="M20" s="12"/>
      <c r="N20" s="70"/>
      <c r="O20" s="10"/>
      <c r="P20" s="8"/>
      <c r="Q20" s="9"/>
      <c r="R20" s="69"/>
      <c r="S20" s="70"/>
      <c r="T20" s="12"/>
      <c r="U20" s="12" t="s">
        <v>20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9" t="s">
        <v>208</v>
      </c>
    </row>
    <row r="21" spans="1:40" ht="43.5" x14ac:dyDescent="0.25">
      <c r="A21" s="368" t="s">
        <v>34</v>
      </c>
      <c r="B21" s="5">
        <v>15</v>
      </c>
      <c r="C21" s="6" t="s">
        <v>35</v>
      </c>
      <c r="D21" s="7" t="s">
        <v>33</v>
      </c>
      <c r="E21" s="17">
        <v>5</v>
      </c>
      <c r="F21" s="27">
        <v>8</v>
      </c>
      <c r="G21" s="5" t="s">
        <v>26</v>
      </c>
      <c r="H21" s="8"/>
      <c r="I21" s="9"/>
      <c r="J21" s="69"/>
      <c r="K21" s="16"/>
      <c r="L21" s="25" t="s">
        <v>20</v>
      </c>
      <c r="M21" s="8"/>
      <c r="N21" s="69"/>
      <c r="O21" s="16"/>
      <c r="P21" s="8"/>
      <c r="Q21" s="9"/>
      <c r="R21" s="69"/>
      <c r="S21" s="70"/>
      <c r="T21" s="12"/>
      <c r="U21" s="12" t="s">
        <v>20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9" t="s">
        <v>207</v>
      </c>
    </row>
    <row r="22" spans="1:40" ht="43.5" hidden="1" x14ac:dyDescent="0.25">
      <c r="A22" s="368"/>
      <c r="B22" s="5">
        <v>16</v>
      </c>
      <c r="C22" s="6" t="s">
        <v>154</v>
      </c>
      <c r="D22" s="7" t="s">
        <v>33</v>
      </c>
      <c r="E22" s="5"/>
      <c r="F22" s="8"/>
      <c r="G22" s="5" t="s">
        <v>26</v>
      </c>
      <c r="H22" s="8"/>
      <c r="I22" s="9"/>
      <c r="J22" s="69"/>
      <c r="K22" s="21" t="s">
        <v>20</v>
      </c>
      <c r="L22" s="11"/>
      <c r="M22" s="9"/>
      <c r="N22" s="69"/>
      <c r="O22" s="10"/>
      <c r="P22" s="23"/>
      <c r="Q22" s="9"/>
      <c r="R22" s="69"/>
      <c r="S22" s="36"/>
      <c r="T22" s="12" t="s">
        <v>20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2" t="s">
        <v>20</v>
      </c>
      <c r="AL22" s="13"/>
      <c r="AM22" s="13"/>
      <c r="AN22" s="9" t="s">
        <v>207</v>
      </c>
    </row>
    <row r="23" spans="1:40" ht="65.25" x14ac:dyDescent="0.25">
      <c r="A23" s="368"/>
      <c r="B23" s="5">
        <v>17</v>
      </c>
      <c r="C23" s="6" t="s">
        <v>36</v>
      </c>
      <c r="D23" s="29" t="s">
        <v>33</v>
      </c>
      <c r="E23" s="17">
        <v>6</v>
      </c>
      <c r="F23" s="8"/>
      <c r="G23" s="5" t="s">
        <v>26</v>
      </c>
      <c r="H23" s="23"/>
      <c r="I23" s="13"/>
      <c r="J23" s="36"/>
      <c r="K23" s="19"/>
      <c r="L23" s="25" t="s">
        <v>20</v>
      </c>
      <c r="M23" s="13"/>
      <c r="N23" s="36"/>
      <c r="O23" s="19"/>
      <c r="P23" s="26"/>
      <c r="Q23" s="13"/>
      <c r="R23" s="36"/>
      <c r="S23" s="36"/>
      <c r="T23" s="12"/>
      <c r="U23" s="12" t="s">
        <v>20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9" t="s">
        <v>208</v>
      </c>
    </row>
    <row r="24" spans="1:40" ht="43.5" x14ac:dyDescent="0.25">
      <c r="A24" s="368" t="s">
        <v>37</v>
      </c>
      <c r="B24" s="5">
        <v>18</v>
      </c>
      <c r="C24" s="6" t="s">
        <v>38</v>
      </c>
      <c r="D24" s="14" t="s">
        <v>33</v>
      </c>
      <c r="E24" s="17">
        <v>7</v>
      </c>
      <c r="F24" s="27">
        <v>9</v>
      </c>
      <c r="G24" s="5" t="s">
        <v>26</v>
      </c>
      <c r="H24" s="18"/>
      <c r="I24" s="13"/>
      <c r="J24" s="36"/>
      <c r="K24" s="21"/>
      <c r="L24" s="20"/>
      <c r="M24" s="13"/>
      <c r="N24" s="36"/>
      <c r="O24" s="21" t="s">
        <v>20</v>
      </c>
      <c r="P24" s="8"/>
      <c r="Q24" s="9"/>
      <c r="R24" s="69"/>
      <c r="S24" s="70"/>
      <c r="T24" s="13"/>
      <c r="U24" s="12" t="s">
        <v>20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9" t="s">
        <v>207</v>
      </c>
    </row>
    <row r="25" spans="1:40" x14ac:dyDescent="0.25">
      <c r="A25" s="368"/>
      <c r="B25" s="5">
        <v>19</v>
      </c>
      <c r="C25" s="6" t="s">
        <v>186</v>
      </c>
      <c r="D25" s="7" t="s">
        <v>33</v>
      </c>
      <c r="E25" s="5"/>
      <c r="F25" s="15">
        <v>10</v>
      </c>
      <c r="G25" s="5" t="s">
        <v>23</v>
      </c>
      <c r="H25" s="8"/>
      <c r="I25" s="12"/>
      <c r="J25" s="70"/>
      <c r="K25" s="16" t="s">
        <v>20</v>
      </c>
      <c r="L25" s="11"/>
      <c r="M25" s="9"/>
      <c r="N25" s="69"/>
      <c r="O25" s="16"/>
      <c r="P25" s="8"/>
      <c r="Q25" s="9"/>
      <c r="R25" s="69"/>
      <c r="S25" s="69"/>
      <c r="T25" s="9"/>
      <c r="U25" s="12" t="s">
        <v>20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9" t="s">
        <v>207</v>
      </c>
    </row>
    <row r="26" spans="1:40" ht="24" x14ac:dyDescent="0.25">
      <c r="A26" s="368"/>
      <c r="B26" s="5">
        <v>20</v>
      </c>
      <c r="C26" s="6" t="s">
        <v>185</v>
      </c>
      <c r="D26" s="7" t="s">
        <v>33</v>
      </c>
      <c r="E26" s="30">
        <v>8</v>
      </c>
      <c r="F26" s="15">
        <v>11</v>
      </c>
      <c r="G26" s="5" t="s">
        <v>23</v>
      </c>
      <c r="H26" s="8"/>
      <c r="I26" s="12"/>
      <c r="J26" s="70"/>
      <c r="K26" s="16" t="s">
        <v>20</v>
      </c>
      <c r="L26" s="11"/>
      <c r="M26" s="9"/>
      <c r="N26" s="69"/>
      <c r="O26" s="16"/>
      <c r="P26" s="8"/>
      <c r="Q26" s="9"/>
      <c r="R26" s="69"/>
      <c r="S26" s="69"/>
      <c r="T26" s="12"/>
      <c r="U26" s="12" t="s">
        <v>20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9" t="s">
        <v>207</v>
      </c>
    </row>
    <row r="27" spans="1:40" x14ac:dyDescent="0.25">
      <c r="A27" s="368"/>
      <c r="B27" s="5">
        <v>21</v>
      </c>
      <c r="C27" s="6" t="s">
        <v>217</v>
      </c>
      <c r="D27" s="7" t="s">
        <v>33</v>
      </c>
      <c r="E27" s="17">
        <v>9</v>
      </c>
      <c r="F27" s="5"/>
      <c r="G27" s="5" t="s">
        <v>26</v>
      </c>
      <c r="H27" s="8"/>
      <c r="I27" s="9"/>
      <c r="J27" s="69"/>
      <c r="K27" s="10"/>
      <c r="L27" s="11"/>
      <c r="M27" s="9"/>
      <c r="N27" s="69"/>
      <c r="O27" s="16" t="s">
        <v>20</v>
      </c>
      <c r="P27" s="8"/>
      <c r="Q27" s="9"/>
      <c r="R27" s="69"/>
      <c r="S27" s="69"/>
      <c r="T27" s="12"/>
      <c r="U27" s="12" t="s">
        <v>20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9" t="s">
        <v>207</v>
      </c>
    </row>
    <row r="28" spans="1:40" x14ac:dyDescent="0.5">
      <c r="A28" s="97" t="s">
        <v>163</v>
      </c>
      <c r="B28" s="91"/>
      <c r="C28" s="90" t="s">
        <v>163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2"/>
    </row>
    <row r="29" spans="1:40" ht="43.5" x14ac:dyDescent="0.25">
      <c r="A29" s="368" t="s">
        <v>39</v>
      </c>
      <c r="B29" s="5">
        <v>22</v>
      </c>
      <c r="C29" s="6" t="s">
        <v>40</v>
      </c>
      <c r="D29" s="7" t="s">
        <v>41</v>
      </c>
      <c r="E29" s="17">
        <v>10</v>
      </c>
      <c r="F29" s="27">
        <v>12</v>
      </c>
      <c r="G29" s="5" t="s">
        <v>26</v>
      </c>
      <c r="H29" s="23"/>
      <c r="I29" s="9"/>
      <c r="J29" s="69"/>
      <c r="K29" s="19"/>
      <c r="L29" s="75"/>
      <c r="M29" s="22" t="s">
        <v>20</v>
      </c>
      <c r="N29" s="69"/>
      <c r="O29" s="19"/>
      <c r="P29" s="18"/>
      <c r="Q29" s="13"/>
      <c r="R29" s="36"/>
      <c r="S29" s="70"/>
      <c r="T29" s="12"/>
      <c r="U29" s="12" t="s">
        <v>20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9" t="s">
        <v>207</v>
      </c>
    </row>
    <row r="30" spans="1:40" ht="43.5" hidden="1" x14ac:dyDescent="0.25">
      <c r="A30" s="368"/>
      <c r="B30" s="5">
        <v>23</v>
      </c>
      <c r="C30" s="6" t="s">
        <v>42</v>
      </c>
      <c r="D30" s="7" t="s">
        <v>41</v>
      </c>
      <c r="E30" s="5"/>
      <c r="F30" s="8"/>
      <c r="G30" s="5" t="s">
        <v>23</v>
      </c>
      <c r="H30" s="8"/>
      <c r="I30" s="22"/>
      <c r="J30" s="73"/>
      <c r="K30" s="19"/>
      <c r="L30" s="11"/>
      <c r="M30" s="22"/>
      <c r="N30" s="22" t="s">
        <v>20</v>
      </c>
      <c r="O30" s="19"/>
      <c r="P30" s="26"/>
      <c r="Q30" s="13"/>
      <c r="R30" s="36"/>
      <c r="S30" s="36"/>
      <c r="T30" s="12"/>
      <c r="U30" s="12" t="s">
        <v>20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9" t="s">
        <v>209</v>
      </c>
    </row>
    <row r="31" spans="1:40" hidden="1" x14ac:dyDescent="0.25">
      <c r="A31" s="369" t="s">
        <v>43</v>
      </c>
      <c r="B31" s="5">
        <v>24</v>
      </c>
      <c r="C31" s="32" t="s">
        <v>221</v>
      </c>
      <c r="D31" s="33" t="s">
        <v>33</v>
      </c>
      <c r="E31" s="5"/>
      <c r="F31" s="5"/>
      <c r="G31" s="5" t="s">
        <v>23</v>
      </c>
      <c r="H31" s="8"/>
      <c r="I31" s="9"/>
      <c r="J31" s="22" t="s">
        <v>20</v>
      </c>
      <c r="K31" s="16"/>
      <c r="L31" s="11"/>
      <c r="M31" s="9"/>
      <c r="N31" s="69"/>
      <c r="O31" s="10"/>
      <c r="P31" s="8"/>
      <c r="Q31" s="9"/>
      <c r="R31" s="69"/>
      <c r="S31" s="69"/>
      <c r="T31" s="12"/>
      <c r="U31" s="12" t="s">
        <v>20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9" t="s">
        <v>211</v>
      </c>
    </row>
    <row r="32" spans="1:40" ht="43.5" hidden="1" x14ac:dyDescent="0.25">
      <c r="A32" s="369"/>
      <c r="B32" s="5">
        <v>25</v>
      </c>
      <c r="C32" s="6" t="s">
        <v>44</v>
      </c>
      <c r="D32" s="7" t="s">
        <v>33</v>
      </c>
      <c r="E32" s="5"/>
      <c r="F32" s="5"/>
      <c r="G32" s="5" t="s">
        <v>23</v>
      </c>
      <c r="H32" s="8"/>
      <c r="I32" s="9"/>
      <c r="J32" s="22" t="s">
        <v>20</v>
      </c>
      <c r="K32" s="16"/>
      <c r="L32" s="11"/>
      <c r="M32" s="9"/>
      <c r="N32" s="69"/>
      <c r="O32" s="10"/>
      <c r="P32" s="8"/>
      <c r="Q32" s="9"/>
      <c r="R32" s="69"/>
      <c r="S32" s="69"/>
      <c r="T32" s="12"/>
      <c r="U32" s="12" t="s">
        <v>20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9" t="s">
        <v>207</v>
      </c>
    </row>
    <row r="33" spans="1:40" ht="43.5" x14ac:dyDescent="0.25">
      <c r="A33" s="369"/>
      <c r="B33" s="5">
        <v>26</v>
      </c>
      <c r="C33" s="6" t="s">
        <v>45</v>
      </c>
      <c r="D33" s="7" t="s">
        <v>18</v>
      </c>
      <c r="E33" s="5"/>
      <c r="F33" s="27">
        <v>13</v>
      </c>
      <c r="G33" s="5" t="s">
        <v>26</v>
      </c>
      <c r="H33" s="18"/>
      <c r="I33" s="13"/>
      <c r="J33" s="36"/>
      <c r="K33" s="16"/>
      <c r="L33" s="20"/>
      <c r="M33" s="13"/>
      <c r="N33" s="36"/>
      <c r="O33" s="16" t="s">
        <v>20</v>
      </c>
      <c r="P33" s="26"/>
      <c r="Q33" s="13"/>
      <c r="R33" s="36"/>
      <c r="S33" s="36"/>
      <c r="T33" s="12"/>
      <c r="U33" s="12" t="s">
        <v>20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9" t="s">
        <v>208</v>
      </c>
    </row>
    <row r="34" spans="1:40" ht="65.25" x14ac:dyDescent="0.25">
      <c r="A34" s="368" t="s">
        <v>46</v>
      </c>
      <c r="B34" s="5">
        <v>27</v>
      </c>
      <c r="C34" s="6" t="s">
        <v>47</v>
      </c>
      <c r="D34" s="7" t="s">
        <v>48</v>
      </c>
      <c r="E34" s="17">
        <v>11</v>
      </c>
      <c r="F34" s="8"/>
      <c r="G34" s="5" t="s">
        <v>26</v>
      </c>
      <c r="H34" s="18"/>
      <c r="I34" s="13"/>
      <c r="J34" s="36"/>
      <c r="K34" s="19"/>
      <c r="L34" s="25" t="s">
        <v>20</v>
      </c>
      <c r="M34" s="13"/>
      <c r="N34" s="36"/>
      <c r="O34" s="19"/>
      <c r="P34" s="26"/>
      <c r="Q34" s="13"/>
      <c r="R34" s="36"/>
      <c r="S34" s="36"/>
      <c r="T34" s="12" t="s">
        <v>20</v>
      </c>
      <c r="U34" s="12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2" t="s">
        <v>20</v>
      </c>
      <c r="AJ34" s="13"/>
      <c r="AK34" s="13"/>
      <c r="AL34" s="13"/>
      <c r="AM34" s="13"/>
      <c r="AN34" s="9" t="s">
        <v>208</v>
      </c>
    </row>
    <row r="35" spans="1:40" ht="43.5" x14ac:dyDescent="0.25">
      <c r="A35" s="368"/>
      <c r="B35" s="5">
        <v>28</v>
      </c>
      <c r="C35" s="6" t="s">
        <v>49</v>
      </c>
      <c r="D35" s="7" t="s">
        <v>50</v>
      </c>
      <c r="E35" s="5"/>
      <c r="F35" s="27">
        <v>14</v>
      </c>
      <c r="G35" s="5" t="s">
        <v>19</v>
      </c>
      <c r="H35" s="18"/>
      <c r="I35" s="12"/>
      <c r="J35" s="70"/>
      <c r="K35" s="19"/>
      <c r="L35" s="20"/>
      <c r="M35" s="12" t="s">
        <v>20</v>
      </c>
      <c r="N35" s="36"/>
      <c r="O35" s="19"/>
      <c r="P35" s="26"/>
      <c r="Q35" s="13"/>
      <c r="R35" s="36"/>
      <c r="S35" s="36"/>
      <c r="T35" s="12" t="s">
        <v>20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2" t="s">
        <v>20</v>
      </c>
      <c r="AJ35" s="12" t="s">
        <v>20</v>
      </c>
      <c r="AK35" s="12" t="s">
        <v>20</v>
      </c>
      <c r="AL35" s="13"/>
      <c r="AM35" s="12" t="s">
        <v>20</v>
      </c>
      <c r="AN35" s="9" t="s">
        <v>208</v>
      </c>
    </row>
    <row r="36" spans="1:40" x14ac:dyDescent="0.5">
      <c r="A36" s="97" t="s">
        <v>51</v>
      </c>
      <c r="B36" s="91"/>
      <c r="C36" s="90" t="s">
        <v>51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2"/>
    </row>
    <row r="37" spans="1:40" ht="65.25" x14ac:dyDescent="0.25">
      <c r="A37" s="98" t="s">
        <v>52</v>
      </c>
      <c r="B37" s="5">
        <v>29</v>
      </c>
      <c r="C37" s="6" t="s">
        <v>53</v>
      </c>
      <c r="D37" s="7" t="s">
        <v>54</v>
      </c>
      <c r="E37" s="17">
        <v>12</v>
      </c>
      <c r="F37" s="27">
        <v>15</v>
      </c>
      <c r="G37" s="5" t="s">
        <v>26</v>
      </c>
      <c r="H37" s="18"/>
      <c r="I37" s="22"/>
      <c r="J37" s="73"/>
      <c r="K37" s="19"/>
      <c r="L37" s="22" t="s">
        <v>20</v>
      </c>
      <c r="M37" s="22"/>
      <c r="N37" s="73"/>
      <c r="O37" s="19"/>
      <c r="P37" s="23"/>
      <c r="Q37" s="13"/>
      <c r="R37" s="36"/>
      <c r="S37" s="36"/>
      <c r="T37" s="12"/>
      <c r="U37" s="12" t="s">
        <v>20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9" t="s">
        <v>210</v>
      </c>
    </row>
    <row r="38" spans="1:40" ht="87" hidden="1" x14ac:dyDescent="0.25">
      <c r="A38" s="98" t="s">
        <v>55</v>
      </c>
      <c r="B38" s="5">
        <v>30</v>
      </c>
      <c r="C38" s="6" t="s">
        <v>56</v>
      </c>
      <c r="D38" s="7" t="s">
        <v>219</v>
      </c>
      <c r="E38" s="5"/>
      <c r="F38" s="8"/>
      <c r="G38" s="5" t="s">
        <v>19</v>
      </c>
      <c r="H38" s="8"/>
      <c r="I38" s="22"/>
      <c r="J38" s="73"/>
      <c r="K38" s="19"/>
      <c r="L38" s="31" t="s">
        <v>20</v>
      </c>
      <c r="M38" s="9"/>
      <c r="N38" s="69"/>
      <c r="O38" s="19"/>
      <c r="P38" s="23"/>
      <c r="Q38" s="13"/>
      <c r="R38" s="36"/>
      <c r="S38" s="36"/>
      <c r="T38" s="12" t="s">
        <v>20</v>
      </c>
      <c r="U38" s="12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2" t="s">
        <v>20</v>
      </c>
      <c r="AL38" s="13"/>
      <c r="AM38" s="13"/>
      <c r="AN38" s="9" t="s">
        <v>210</v>
      </c>
    </row>
    <row r="39" spans="1:40" x14ac:dyDescent="0.5">
      <c r="A39" s="99" t="s">
        <v>57</v>
      </c>
      <c r="B39" s="72"/>
      <c r="C39" s="93" t="s">
        <v>57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94"/>
    </row>
    <row r="40" spans="1:40" x14ac:dyDescent="0.5">
      <c r="A40" s="97" t="s">
        <v>58</v>
      </c>
      <c r="B40" s="91"/>
      <c r="C40" s="90" t="s">
        <v>58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2"/>
    </row>
    <row r="41" spans="1:40" ht="65.25" x14ac:dyDescent="0.25">
      <c r="A41" s="368" t="s">
        <v>59</v>
      </c>
      <c r="B41" s="5">
        <v>31</v>
      </c>
      <c r="C41" s="6" t="s">
        <v>168</v>
      </c>
      <c r="D41" s="29" t="s">
        <v>60</v>
      </c>
      <c r="E41" s="17">
        <v>13</v>
      </c>
      <c r="F41" s="27">
        <v>16</v>
      </c>
      <c r="G41" s="5" t="s">
        <v>19</v>
      </c>
      <c r="H41" s="23"/>
      <c r="I41" s="13"/>
      <c r="J41" s="36"/>
      <c r="K41" s="19"/>
      <c r="L41" s="11"/>
      <c r="M41" s="22" t="s">
        <v>20</v>
      </c>
      <c r="N41" s="73"/>
      <c r="O41" s="19"/>
      <c r="P41" s="18"/>
      <c r="Q41" s="13"/>
      <c r="R41" s="36"/>
      <c r="S41" s="70"/>
      <c r="T41" s="12" t="s">
        <v>20</v>
      </c>
      <c r="U41" s="13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 t="s">
        <v>20</v>
      </c>
      <c r="AG41" s="12"/>
      <c r="AH41" s="12"/>
      <c r="AI41" s="12"/>
      <c r="AJ41" s="12" t="s">
        <v>20</v>
      </c>
      <c r="AK41" s="12" t="s">
        <v>20</v>
      </c>
      <c r="AL41" s="12"/>
      <c r="AM41" s="12" t="s">
        <v>20</v>
      </c>
      <c r="AN41" s="9" t="s">
        <v>207</v>
      </c>
    </row>
    <row r="42" spans="1:40" ht="43.5" hidden="1" x14ac:dyDescent="0.25">
      <c r="A42" s="368"/>
      <c r="B42" s="5">
        <v>32</v>
      </c>
      <c r="C42" s="6" t="s">
        <v>61</v>
      </c>
      <c r="D42" s="7" t="s">
        <v>62</v>
      </c>
      <c r="E42" s="5"/>
      <c r="F42" s="8"/>
      <c r="G42" s="5" t="s">
        <v>19</v>
      </c>
      <c r="H42" s="18"/>
      <c r="I42" s="22"/>
      <c r="J42" s="73"/>
      <c r="K42" s="19"/>
      <c r="L42" s="20"/>
      <c r="M42" s="22" t="s">
        <v>20</v>
      </c>
      <c r="N42" s="73"/>
      <c r="O42" s="19"/>
      <c r="P42" s="18"/>
      <c r="Q42" s="13"/>
      <c r="R42" s="36"/>
      <c r="S42" s="70"/>
      <c r="T42" s="12"/>
      <c r="U42" s="12" t="s">
        <v>20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9" t="s">
        <v>213</v>
      </c>
    </row>
    <row r="43" spans="1:40" x14ac:dyDescent="0.5">
      <c r="A43" s="97" t="s">
        <v>63</v>
      </c>
      <c r="B43" s="91"/>
      <c r="C43" s="90" t="s">
        <v>63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2"/>
    </row>
    <row r="44" spans="1:40" ht="43.5" x14ac:dyDescent="0.25">
      <c r="A44" s="368" t="s">
        <v>130</v>
      </c>
      <c r="B44" s="5">
        <v>33</v>
      </c>
      <c r="C44" s="24" t="s">
        <v>65</v>
      </c>
      <c r="D44" s="7" t="s">
        <v>33</v>
      </c>
      <c r="E44" s="5"/>
      <c r="F44" s="27">
        <v>17</v>
      </c>
      <c r="G44" s="5" t="s">
        <v>26</v>
      </c>
      <c r="H44" s="18"/>
      <c r="I44" s="13"/>
      <c r="J44" s="36"/>
      <c r="K44" s="21"/>
      <c r="L44" s="20"/>
      <c r="M44" s="13"/>
      <c r="N44" s="36"/>
      <c r="O44" s="21" t="s">
        <v>20</v>
      </c>
      <c r="P44" s="26"/>
      <c r="Q44" s="9"/>
      <c r="R44" s="69"/>
      <c r="S44" s="36"/>
      <c r="T44" s="13"/>
      <c r="U44" s="12" t="s">
        <v>20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9" t="s">
        <v>207</v>
      </c>
    </row>
    <row r="45" spans="1:40" x14ac:dyDescent="0.25">
      <c r="A45" s="368"/>
      <c r="B45" s="5">
        <v>34</v>
      </c>
      <c r="C45" s="6" t="s">
        <v>66</v>
      </c>
      <c r="D45" s="7" t="s">
        <v>18</v>
      </c>
      <c r="E45" s="17">
        <v>14</v>
      </c>
      <c r="F45" s="27">
        <v>18</v>
      </c>
      <c r="G45" s="5" t="s">
        <v>23</v>
      </c>
      <c r="H45" s="18"/>
      <c r="I45" s="13"/>
      <c r="J45" s="36"/>
      <c r="K45" s="21" t="s">
        <v>20</v>
      </c>
      <c r="L45" s="20"/>
      <c r="M45" s="13"/>
      <c r="N45" s="36"/>
      <c r="O45" s="21"/>
      <c r="P45" s="26"/>
      <c r="Q45" s="9"/>
      <c r="R45" s="69"/>
      <c r="S45" s="36"/>
      <c r="T45" s="12"/>
      <c r="U45" s="12" t="s">
        <v>20</v>
      </c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9" t="s">
        <v>207</v>
      </c>
    </row>
    <row r="46" spans="1:40" hidden="1" x14ac:dyDescent="0.25">
      <c r="A46" s="368"/>
      <c r="B46" s="5">
        <v>35</v>
      </c>
      <c r="C46" s="6" t="s">
        <v>143</v>
      </c>
      <c r="D46" s="7" t="s">
        <v>18</v>
      </c>
      <c r="E46" s="5"/>
      <c r="F46" s="8"/>
      <c r="G46" s="5" t="s">
        <v>26</v>
      </c>
      <c r="H46" s="18"/>
      <c r="I46" s="13"/>
      <c r="J46" s="36"/>
      <c r="K46" s="16"/>
      <c r="L46" s="20"/>
      <c r="M46" s="13"/>
      <c r="N46" s="36"/>
      <c r="O46" s="16" t="s">
        <v>20</v>
      </c>
      <c r="P46" s="26"/>
      <c r="Q46" s="9"/>
      <c r="R46" s="69"/>
      <c r="S46" s="36"/>
      <c r="T46" s="12"/>
      <c r="U46" s="12" t="s">
        <v>20</v>
      </c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9" t="s">
        <v>207</v>
      </c>
    </row>
    <row r="47" spans="1:40" ht="87" x14ac:dyDescent="0.25">
      <c r="A47" s="100" t="s">
        <v>181</v>
      </c>
      <c r="B47" s="5">
        <v>36</v>
      </c>
      <c r="C47" s="6" t="s">
        <v>172</v>
      </c>
      <c r="D47" s="7" t="s">
        <v>203</v>
      </c>
      <c r="E47" s="17">
        <v>15</v>
      </c>
      <c r="F47" s="27">
        <v>19</v>
      </c>
      <c r="G47" s="5" t="s">
        <v>19</v>
      </c>
      <c r="H47" s="26"/>
      <c r="I47" s="12"/>
      <c r="J47" s="70"/>
      <c r="K47" s="19"/>
      <c r="L47" s="26" t="s">
        <v>20</v>
      </c>
      <c r="M47" s="9"/>
      <c r="N47" s="69"/>
      <c r="O47" s="19"/>
      <c r="P47" s="26"/>
      <c r="Q47" s="13"/>
      <c r="R47" s="36"/>
      <c r="S47" s="36"/>
      <c r="T47" s="12" t="s">
        <v>20</v>
      </c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2" t="s">
        <v>20</v>
      </c>
      <c r="AK47" s="12" t="s">
        <v>20</v>
      </c>
      <c r="AL47" s="13"/>
      <c r="AM47" s="12" t="s">
        <v>20</v>
      </c>
      <c r="AN47" s="84" t="s">
        <v>210</v>
      </c>
    </row>
    <row r="48" spans="1:40" ht="65.25" hidden="1" x14ac:dyDescent="0.25">
      <c r="A48" s="98" t="s">
        <v>131</v>
      </c>
      <c r="B48" s="5">
        <v>37</v>
      </c>
      <c r="C48" s="6" t="s">
        <v>72</v>
      </c>
      <c r="D48" s="7" t="s">
        <v>62</v>
      </c>
      <c r="E48" s="5"/>
      <c r="F48" s="8"/>
      <c r="G48" s="5" t="s">
        <v>19</v>
      </c>
      <c r="H48" s="26"/>
      <c r="I48" s="13"/>
      <c r="J48" s="36"/>
      <c r="K48" s="19"/>
      <c r="L48" s="11"/>
      <c r="M48" s="13"/>
      <c r="N48" s="36"/>
      <c r="O48" s="16" t="s">
        <v>20</v>
      </c>
      <c r="P48" s="26"/>
      <c r="Q48" s="13"/>
      <c r="R48" s="36"/>
      <c r="S48" s="36"/>
      <c r="T48" s="12" t="s">
        <v>20</v>
      </c>
      <c r="U48" s="12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2" t="s">
        <v>20</v>
      </c>
      <c r="AJ48" s="12" t="s">
        <v>20</v>
      </c>
      <c r="AK48" s="13"/>
      <c r="AL48" s="13"/>
      <c r="AM48" s="12" t="s">
        <v>20</v>
      </c>
      <c r="AN48" s="9" t="s">
        <v>210</v>
      </c>
    </row>
    <row r="49" spans="1:40" ht="65.25" x14ac:dyDescent="0.25">
      <c r="A49" s="100" t="s">
        <v>132</v>
      </c>
      <c r="B49" s="5">
        <v>38</v>
      </c>
      <c r="C49" s="6" t="s">
        <v>64</v>
      </c>
      <c r="D49" s="7" t="s">
        <v>18</v>
      </c>
      <c r="E49" s="5"/>
      <c r="F49" s="27">
        <v>20</v>
      </c>
      <c r="G49" s="5" t="s">
        <v>23</v>
      </c>
      <c r="H49" s="18"/>
      <c r="I49" s="13"/>
      <c r="J49" s="36"/>
      <c r="K49" s="16" t="s">
        <v>20</v>
      </c>
      <c r="L49" s="20"/>
      <c r="M49" s="13"/>
      <c r="N49" s="36"/>
      <c r="O49" s="10"/>
      <c r="P49" s="26"/>
      <c r="Q49" s="9"/>
      <c r="R49" s="69"/>
      <c r="S49" s="36"/>
      <c r="T49" s="12"/>
      <c r="U49" s="12" t="s">
        <v>20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9" t="s">
        <v>210</v>
      </c>
    </row>
    <row r="50" spans="1:40" ht="87" hidden="1" x14ac:dyDescent="0.25">
      <c r="A50" s="98" t="s">
        <v>179</v>
      </c>
      <c r="B50" s="5">
        <v>39</v>
      </c>
      <c r="C50" s="6" t="s">
        <v>77</v>
      </c>
      <c r="D50" s="7" t="s">
        <v>18</v>
      </c>
      <c r="E50" s="5"/>
      <c r="F50" s="8"/>
      <c r="G50" s="5" t="s">
        <v>19</v>
      </c>
      <c r="H50" s="18"/>
      <c r="I50" s="12" t="s">
        <v>20</v>
      </c>
      <c r="J50" s="70"/>
      <c r="K50" s="19"/>
      <c r="L50" s="25"/>
      <c r="M50" s="9"/>
      <c r="N50" s="69"/>
      <c r="O50" s="19"/>
      <c r="P50" s="26"/>
      <c r="Q50" s="13"/>
      <c r="R50" s="36"/>
      <c r="S50" s="36"/>
      <c r="T50" s="12" t="s">
        <v>20</v>
      </c>
      <c r="U50" s="12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2" t="s">
        <v>20</v>
      </c>
      <c r="AN50" s="9" t="s">
        <v>205</v>
      </c>
    </row>
    <row r="51" spans="1:40" ht="108.75" x14ac:dyDescent="0.25">
      <c r="A51" s="98" t="s">
        <v>133</v>
      </c>
      <c r="B51" s="5">
        <v>40</v>
      </c>
      <c r="C51" s="6" t="s">
        <v>75</v>
      </c>
      <c r="D51" s="7" t="s">
        <v>76</v>
      </c>
      <c r="E51" s="5"/>
      <c r="F51" s="27">
        <v>21</v>
      </c>
      <c r="G51" s="5" t="s">
        <v>26</v>
      </c>
      <c r="H51" s="25"/>
      <c r="I51" s="12"/>
      <c r="J51" s="70"/>
      <c r="K51" s="16"/>
      <c r="L51" s="20"/>
      <c r="M51" s="9"/>
      <c r="N51" s="69"/>
      <c r="O51" s="16" t="s">
        <v>20</v>
      </c>
      <c r="P51" s="23"/>
      <c r="Q51" s="13"/>
      <c r="R51" s="36"/>
      <c r="S51" s="36"/>
      <c r="T51" s="12" t="s">
        <v>20</v>
      </c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2" t="s">
        <v>20</v>
      </c>
      <c r="AL51" s="13"/>
      <c r="AM51" s="13"/>
      <c r="AN51" s="9" t="s">
        <v>207</v>
      </c>
    </row>
    <row r="52" spans="1:40" hidden="1" x14ac:dyDescent="0.25">
      <c r="A52" s="368" t="s">
        <v>134</v>
      </c>
      <c r="B52" s="5">
        <v>41</v>
      </c>
      <c r="C52" s="6" t="s">
        <v>74</v>
      </c>
      <c r="D52" s="7" t="s">
        <v>28</v>
      </c>
      <c r="E52" s="5"/>
      <c r="F52" s="8"/>
      <c r="G52" s="5" t="s">
        <v>26</v>
      </c>
      <c r="H52" s="18"/>
      <c r="I52" s="12"/>
      <c r="J52" s="70"/>
      <c r="K52" s="16"/>
      <c r="L52" s="25" t="s">
        <v>20</v>
      </c>
      <c r="M52" s="13"/>
      <c r="N52" s="36"/>
      <c r="O52" s="10"/>
      <c r="P52" s="8"/>
      <c r="Q52" s="9"/>
      <c r="R52" s="69"/>
      <c r="S52" s="70"/>
      <c r="T52" s="12"/>
      <c r="U52" s="12" t="s">
        <v>20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9" t="s">
        <v>207</v>
      </c>
    </row>
    <row r="53" spans="1:40" x14ac:dyDescent="0.25">
      <c r="A53" s="368"/>
      <c r="B53" s="5">
        <v>42</v>
      </c>
      <c r="C53" s="6" t="s">
        <v>222</v>
      </c>
      <c r="D53" s="7" t="s">
        <v>28</v>
      </c>
      <c r="E53" s="17">
        <v>16</v>
      </c>
      <c r="F53" s="27">
        <v>22</v>
      </c>
      <c r="G53" s="5" t="s">
        <v>23</v>
      </c>
      <c r="H53" s="18"/>
      <c r="I53" s="13"/>
      <c r="J53" s="36"/>
      <c r="K53" s="16" t="s">
        <v>20</v>
      </c>
      <c r="L53" s="20"/>
      <c r="M53" s="13"/>
      <c r="N53" s="36"/>
      <c r="O53" s="10"/>
      <c r="P53" s="8"/>
      <c r="Q53" s="12"/>
      <c r="R53" s="70"/>
      <c r="S53" s="36"/>
      <c r="T53" s="13"/>
      <c r="U53" s="12" t="s">
        <v>20</v>
      </c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9" t="s">
        <v>207</v>
      </c>
    </row>
    <row r="54" spans="1:40" ht="65.25" hidden="1" x14ac:dyDescent="0.25">
      <c r="A54" s="98" t="s">
        <v>135</v>
      </c>
      <c r="B54" s="5">
        <v>43</v>
      </c>
      <c r="C54" s="6" t="s">
        <v>71</v>
      </c>
      <c r="D54" s="7" t="s">
        <v>18</v>
      </c>
      <c r="E54" s="5"/>
      <c r="F54" s="8"/>
      <c r="G54" s="5" t="s">
        <v>23</v>
      </c>
      <c r="H54" s="18"/>
      <c r="I54" s="13"/>
      <c r="J54" s="36"/>
      <c r="K54" s="16"/>
      <c r="L54" s="20"/>
      <c r="M54" s="13"/>
      <c r="N54" s="36"/>
      <c r="O54" s="16" t="s">
        <v>20</v>
      </c>
      <c r="P54" s="8"/>
      <c r="Q54" s="9"/>
      <c r="R54" s="69"/>
      <c r="S54" s="70"/>
      <c r="T54" s="12" t="s">
        <v>20</v>
      </c>
      <c r="U54" s="13"/>
      <c r="V54" s="13"/>
      <c r="W54" s="13"/>
      <c r="X54" s="12" t="s">
        <v>20</v>
      </c>
      <c r="Y54" s="13"/>
      <c r="Z54" s="13"/>
      <c r="AA54" s="13"/>
      <c r="AB54" s="13"/>
      <c r="AC54" s="13"/>
      <c r="AD54" s="13"/>
      <c r="AE54" s="13"/>
      <c r="AF54" s="13"/>
      <c r="AG54" s="12" t="s">
        <v>20</v>
      </c>
      <c r="AH54" s="13"/>
      <c r="AI54" s="13"/>
      <c r="AJ54" s="13"/>
      <c r="AK54" s="12" t="s">
        <v>20</v>
      </c>
      <c r="AL54" s="13"/>
      <c r="AM54" s="13"/>
      <c r="AN54" s="9" t="s">
        <v>205</v>
      </c>
    </row>
    <row r="55" spans="1:40" ht="43.5" hidden="1" x14ac:dyDescent="0.25">
      <c r="A55" s="368" t="s">
        <v>136</v>
      </c>
      <c r="B55" s="5">
        <v>44</v>
      </c>
      <c r="C55" s="6" t="s">
        <v>67</v>
      </c>
      <c r="D55" s="7" t="s">
        <v>18</v>
      </c>
      <c r="E55" s="5"/>
      <c r="F55" s="8"/>
      <c r="G55" s="5" t="s">
        <v>19</v>
      </c>
      <c r="H55" s="18"/>
      <c r="I55" s="13"/>
      <c r="J55" s="36"/>
      <c r="K55" s="16"/>
      <c r="L55" s="25" t="s">
        <v>20</v>
      </c>
      <c r="M55" s="13"/>
      <c r="N55" s="36"/>
      <c r="O55" s="16"/>
      <c r="P55" s="26"/>
      <c r="Q55" s="9"/>
      <c r="R55" s="69"/>
      <c r="S55" s="36"/>
      <c r="T55" s="12"/>
      <c r="U55" s="12" t="s">
        <v>20</v>
      </c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9" t="s">
        <v>208</v>
      </c>
    </row>
    <row r="56" spans="1:40" x14ac:dyDescent="0.25">
      <c r="A56" s="368"/>
      <c r="B56" s="5">
        <v>45</v>
      </c>
      <c r="C56" s="6" t="s">
        <v>223</v>
      </c>
      <c r="D56" s="7" t="s">
        <v>18</v>
      </c>
      <c r="E56" s="17">
        <v>17</v>
      </c>
      <c r="F56" s="27">
        <v>23</v>
      </c>
      <c r="G56" s="5" t="s">
        <v>23</v>
      </c>
      <c r="H56" s="18"/>
      <c r="I56" s="13"/>
      <c r="J56" s="36"/>
      <c r="K56" s="16" t="s">
        <v>20</v>
      </c>
      <c r="L56" s="20"/>
      <c r="M56" s="13"/>
      <c r="N56" s="36"/>
      <c r="O56" s="10"/>
      <c r="P56" s="26"/>
      <c r="Q56" s="9"/>
      <c r="R56" s="69"/>
      <c r="S56" s="36"/>
      <c r="T56" s="12"/>
      <c r="U56" s="12" t="s">
        <v>20</v>
      </c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9" t="s">
        <v>207</v>
      </c>
    </row>
    <row r="57" spans="1:40" ht="43.5" x14ac:dyDescent="0.25">
      <c r="A57" s="368" t="s">
        <v>137</v>
      </c>
      <c r="B57" s="5">
        <v>46</v>
      </c>
      <c r="C57" s="35" t="s">
        <v>68</v>
      </c>
      <c r="D57" s="7" t="s">
        <v>18</v>
      </c>
      <c r="E57" s="17">
        <v>18</v>
      </c>
      <c r="F57" s="27">
        <v>24</v>
      </c>
      <c r="G57" s="5" t="s">
        <v>19</v>
      </c>
      <c r="H57" s="26"/>
      <c r="I57" s="13"/>
      <c r="J57" s="36"/>
      <c r="K57" s="10"/>
      <c r="L57" s="25" t="s">
        <v>20</v>
      </c>
      <c r="M57" s="12"/>
      <c r="N57" s="70"/>
      <c r="O57" s="10"/>
      <c r="P57" s="26"/>
      <c r="Q57" s="9"/>
      <c r="R57" s="69"/>
      <c r="S57" s="36"/>
      <c r="T57" s="12"/>
      <c r="U57" s="12" t="s">
        <v>20</v>
      </c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9" t="s">
        <v>205</v>
      </c>
    </row>
    <row r="58" spans="1:40" x14ac:dyDescent="0.25">
      <c r="A58" s="368"/>
      <c r="B58" s="5">
        <v>47</v>
      </c>
      <c r="C58" s="35" t="s">
        <v>69</v>
      </c>
      <c r="D58" s="7" t="s">
        <v>18</v>
      </c>
      <c r="E58" s="17">
        <v>19</v>
      </c>
      <c r="F58" s="8"/>
      <c r="G58" s="5" t="s">
        <v>23</v>
      </c>
      <c r="H58" s="18"/>
      <c r="I58" s="13"/>
      <c r="J58" s="36"/>
      <c r="K58" s="16" t="s">
        <v>20</v>
      </c>
      <c r="L58" s="20"/>
      <c r="M58" s="13"/>
      <c r="N58" s="36"/>
      <c r="O58" s="10"/>
      <c r="P58" s="26"/>
      <c r="Q58" s="9"/>
      <c r="R58" s="69"/>
      <c r="S58" s="36"/>
      <c r="T58" s="12"/>
      <c r="U58" s="12" t="s">
        <v>20</v>
      </c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9" t="s">
        <v>207</v>
      </c>
    </row>
    <row r="59" spans="1:40" hidden="1" x14ac:dyDescent="0.25">
      <c r="A59" s="368"/>
      <c r="B59" s="5">
        <v>48</v>
      </c>
      <c r="C59" s="24" t="s">
        <v>70</v>
      </c>
      <c r="D59" s="7" t="s">
        <v>18</v>
      </c>
      <c r="E59" s="5"/>
      <c r="F59" s="8"/>
      <c r="G59" s="5" t="s">
        <v>23</v>
      </c>
      <c r="H59" s="18"/>
      <c r="I59" s="13"/>
      <c r="J59" s="36"/>
      <c r="K59" s="16" t="s">
        <v>20</v>
      </c>
      <c r="L59" s="20"/>
      <c r="M59" s="13"/>
      <c r="N59" s="36"/>
      <c r="O59" s="10"/>
      <c r="P59" s="26"/>
      <c r="Q59" s="9"/>
      <c r="R59" s="69"/>
      <c r="S59" s="36"/>
      <c r="T59" s="12"/>
      <c r="U59" s="12" t="s">
        <v>20</v>
      </c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9" t="s">
        <v>207</v>
      </c>
    </row>
    <row r="60" spans="1:40" ht="65.25" x14ac:dyDescent="0.25">
      <c r="A60" s="100" t="s">
        <v>138</v>
      </c>
      <c r="B60" s="5">
        <v>49</v>
      </c>
      <c r="C60" s="6" t="s">
        <v>145</v>
      </c>
      <c r="D60" s="7" t="s">
        <v>18</v>
      </c>
      <c r="E60" s="17">
        <v>20</v>
      </c>
      <c r="F60" s="27">
        <v>25</v>
      </c>
      <c r="G60" s="5" t="s">
        <v>26</v>
      </c>
      <c r="H60" s="18"/>
      <c r="I60" s="13"/>
      <c r="J60" s="36"/>
      <c r="K60" s="21"/>
      <c r="L60" s="20"/>
      <c r="M60" s="13"/>
      <c r="N60" s="36"/>
      <c r="O60" s="21" t="s">
        <v>20</v>
      </c>
      <c r="P60" s="26"/>
      <c r="Q60" s="9"/>
      <c r="R60" s="69"/>
      <c r="S60" s="36"/>
      <c r="T60" s="12" t="s">
        <v>20</v>
      </c>
      <c r="U60" s="12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2" t="s">
        <v>20</v>
      </c>
      <c r="AJ60" s="13"/>
      <c r="AK60" s="13"/>
      <c r="AL60" s="13"/>
      <c r="AM60" s="13"/>
      <c r="AN60" s="9" t="s">
        <v>210</v>
      </c>
    </row>
    <row r="61" spans="1:40" ht="42.75" customHeight="1" x14ac:dyDescent="0.25">
      <c r="A61" s="100" t="s">
        <v>139</v>
      </c>
      <c r="B61" s="5">
        <v>50</v>
      </c>
      <c r="C61" s="6" t="s">
        <v>169</v>
      </c>
      <c r="D61" s="7" t="s">
        <v>18</v>
      </c>
      <c r="E61" s="5"/>
      <c r="F61" s="27">
        <v>26</v>
      </c>
      <c r="G61" s="5" t="s">
        <v>26</v>
      </c>
      <c r="H61" s="18"/>
      <c r="I61" s="13"/>
      <c r="J61" s="36"/>
      <c r="K61" s="16" t="s">
        <v>20</v>
      </c>
      <c r="L61" s="25"/>
      <c r="M61" s="13"/>
      <c r="N61" s="36"/>
      <c r="O61" s="10"/>
      <c r="P61" s="26"/>
      <c r="Q61" s="9"/>
      <c r="R61" s="69"/>
      <c r="S61" s="36"/>
      <c r="T61" s="12"/>
      <c r="U61" s="12" t="s">
        <v>20</v>
      </c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9" t="s">
        <v>210</v>
      </c>
    </row>
    <row r="62" spans="1:40" ht="65.25" hidden="1" x14ac:dyDescent="0.25">
      <c r="A62" s="98" t="s">
        <v>140</v>
      </c>
      <c r="B62" s="5">
        <v>51</v>
      </c>
      <c r="C62" s="24" t="s">
        <v>148</v>
      </c>
      <c r="D62" s="7" t="s">
        <v>22</v>
      </c>
      <c r="E62" s="5"/>
      <c r="F62" s="8"/>
      <c r="G62" s="5" t="s">
        <v>19</v>
      </c>
      <c r="H62" s="26"/>
      <c r="I62" s="13"/>
      <c r="J62" s="36"/>
      <c r="K62" s="19"/>
      <c r="L62" s="11"/>
      <c r="M62" s="13"/>
      <c r="N62" s="36"/>
      <c r="O62" s="16" t="s">
        <v>20</v>
      </c>
      <c r="P62" s="26"/>
      <c r="Q62" s="13"/>
      <c r="R62" s="36"/>
      <c r="S62" s="36"/>
      <c r="T62" s="12"/>
      <c r="U62" s="12" t="s">
        <v>20</v>
      </c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9" t="s">
        <v>208</v>
      </c>
    </row>
    <row r="63" spans="1:40" ht="30.75" customHeight="1" x14ac:dyDescent="0.25">
      <c r="A63" s="100" t="s">
        <v>141</v>
      </c>
      <c r="B63" s="5">
        <v>52</v>
      </c>
      <c r="C63" s="6" t="s">
        <v>73</v>
      </c>
      <c r="D63" s="7" t="s">
        <v>18</v>
      </c>
      <c r="E63" s="5"/>
      <c r="F63" s="27">
        <v>27</v>
      </c>
      <c r="G63" s="5" t="s">
        <v>19</v>
      </c>
      <c r="H63" s="18"/>
      <c r="I63" s="13"/>
      <c r="J63" s="36"/>
      <c r="K63" s="21"/>
      <c r="L63" s="25" t="s">
        <v>20</v>
      </c>
      <c r="M63" s="13"/>
      <c r="N63" s="36"/>
      <c r="O63" s="10"/>
      <c r="P63" s="8"/>
      <c r="Q63" s="9"/>
      <c r="R63" s="69"/>
      <c r="S63" s="70"/>
      <c r="T63" s="12"/>
      <c r="U63" s="12" t="s">
        <v>20</v>
      </c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9" t="s">
        <v>208</v>
      </c>
    </row>
    <row r="64" spans="1:40" x14ac:dyDescent="0.5">
      <c r="A64" s="97" t="s">
        <v>193</v>
      </c>
      <c r="B64" s="91"/>
      <c r="C64" s="90" t="s">
        <v>193</v>
      </c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2"/>
    </row>
    <row r="65" spans="1:40" x14ac:dyDescent="0.25">
      <c r="A65" s="368" t="s">
        <v>78</v>
      </c>
      <c r="B65" s="64">
        <v>53</v>
      </c>
      <c r="C65" s="6" t="s">
        <v>155</v>
      </c>
      <c r="D65" s="7" t="s">
        <v>18</v>
      </c>
      <c r="E65" s="17">
        <v>21</v>
      </c>
      <c r="F65" s="27">
        <v>28</v>
      </c>
      <c r="G65" s="5" t="s">
        <v>19</v>
      </c>
      <c r="H65" s="18"/>
      <c r="I65" s="12"/>
      <c r="J65" s="70"/>
      <c r="K65" s="19"/>
      <c r="L65" s="20"/>
      <c r="M65" s="12" t="s">
        <v>20</v>
      </c>
      <c r="N65" s="69"/>
      <c r="O65" s="19"/>
      <c r="P65" s="26"/>
      <c r="Q65" s="13"/>
      <c r="R65" s="36"/>
      <c r="S65" s="36"/>
      <c r="T65" s="12"/>
      <c r="U65" s="12" t="s">
        <v>20</v>
      </c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9" t="s">
        <v>207</v>
      </c>
    </row>
    <row r="66" spans="1:40" hidden="1" x14ac:dyDescent="0.25">
      <c r="A66" s="368"/>
      <c r="B66" s="37">
        <v>54</v>
      </c>
      <c r="C66" s="6" t="s">
        <v>79</v>
      </c>
      <c r="D66" s="7" t="s">
        <v>18</v>
      </c>
      <c r="E66" s="5"/>
      <c r="F66" s="8"/>
      <c r="G66" s="5" t="s">
        <v>19</v>
      </c>
      <c r="H66" s="18"/>
      <c r="I66" s="22"/>
      <c r="J66" s="73"/>
      <c r="K66" s="19"/>
      <c r="L66" s="20"/>
      <c r="M66" s="22" t="s">
        <v>20</v>
      </c>
      <c r="N66" s="69"/>
      <c r="O66" s="19"/>
      <c r="P66" s="18"/>
      <c r="Q66" s="13"/>
      <c r="R66" s="36"/>
      <c r="S66" s="70"/>
      <c r="T66" s="12"/>
      <c r="U66" s="12" t="s">
        <v>20</v>
      </c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9" t="s">
        <v>207</v>
      </c>
    </row>
    <row r="67" spans="1:40" ht="65.25" hidden="1" x14ac:dyDescent="0.25">
      <c r="A67" s="368"/>
      <c r="B67" s="64">
        <v>55</v>
      </c>
      <c r="C67" s="6" t="s">
        <v>144</v>
      </c>
      <c r="D67" s="7" t="s">
        <v>187</v>
      </c>
      <c r="E67" s="5"/>
      <c r="F67" s="8"/>
      <c r="G67" s="5" t="s">
        <v>19</v>
      </c>
      <c r="H67" s="18"/>
      <c r="I67" s="22"/>
      <c r="J67" s="73"/>
      <c r="K67" s="16" t="s">
        <v>20</v>
      </c>
      <c r="L67" s="20"/>
      <c r="M67" s="9"/>
      <c r="N67" s="69"/>
      <c r="O67" s="16"/>
      <c r="P67" s="18"/>
      <c r="Q67" s="13"/>
      <c r="R67" s="36"/>
      <c r="S67" s="70"/>
      <c r="T67" s="12" t="s">
        <v>20</v>
      </c>
      <c r="U67" s="12"/>
      <c r="V67" s="13"/>
      <c r="W67" s="13"/>
      <c r="X67" s="12" t="s">
        <v>20</v>
      </c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2" t="s">
        <v>20</v>
      </c>
      <c r="AJ67" s="13"/>
      <c r="AK67" s="12" t="s">
        <v>20</v>
      </c>
      <c r="AL67" s="13"/>
      <c r="AM67" s="12" t="s">
        <v>20</v>
      </c>
      <c r="AN67" s="9" t="s">
        <v>207</v>
      </c>
    </row>
    <row r="68" spans="1:40" x14ac:dyDescent="0.25">
      <c r="A68" s="368"/>
      <c r="B68" s="64">
        <v>56</v>
      </c>
      <c r="C68" s="6" t="s">
        <v>170</v>
      </c>
      <c r="D68" s="7" t="s">
        <v>18</v>
      </c>
      <c r="E68" s="5"/>
      <c r="F68" s="27">
        <v>29</v>
      </c>
      <c r="G68" s="5" t="s">
        <v>23</v>
      </c>
      <c r="H68" s="18"/>
      <c r="I68" s="13"/>
      <c r="J68" s="36"/>
      <c r="K68" s="16" t="s">
        <v>20</v>
      </c>
      <c r="L68" s="20"/>
      <c r="M68" s="13"/>
      <c r="N68" s="36"/>
      <c r="O68" s="10"/>
      <c r="P68" s="8"/>
      <c r="Q68" s="9"/>
      <c r="R68" s="69"/>
      <c r="S68" s="70"/>
      <c r="T68" s="12" t="s">
        <v>20</v>
      </c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2" t="s">
        <v>20</v>
      </c>
      <c r="AJ68" s="12" t="s">
        <v>20</v>
      </c>
      <c r="AK68" s="12" t="s">
        <v>20</v>
      </c>
      <c r="AL68" s="13"/>
      <c r="AM68" s="13"/>
      <c r="AN68" s="9" t="s">
        <v>205</v>
      </c>
    </row>
    <row r="69" spans="1:40" x14ac:dyDescent="0.5">
      <c r="A69" s="97" t="s">
        <v>80</v>
      </c>
      <c r="B69" s="91"/>
      <c r="C69" s="90" t="s">
        <v>80</v>
      </c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2"/>
    </row>
    <row r="70" spans="1:40" ht="43.5" hidden="1" x14ac:dyDescent="0.25">
      <c r="A70" s="371" t="s">
        <v>194</v>
      </c>
      <c r="B70" s="5">
        <v>57</v>
      </c>
      <c r="C70" s="6" t="s">
        <v>160</v>
      </c>
      <c r="D70" s="7" t="s">
        <v>62</v>
      </c>
      <c r="E70" s="5"/>
      <c r="F70" s="8"/>
      <c r="G70" s="5" t="s">
        <v>23</v>
      </c>
      <c r="H70" s="23"/>
      <c r="I70" s="13"/>
      <c r="J70" s="36"/>
      <c r="K70" s="19"/>
      <c r="L70" s="11"/>
      <c r="M70" s="23" t="s">
        <v>20</v>
      </c>
      <c r="N70" s="36"/>
      <c r="O70" s="19"/>
      <c r="P70" s="18"/>
      <c r="Q70" s="13"/>
      <c r="R70" s="36"/>
      <c r="S70" s="70"/>
      <c r="T70" s="12"/>
      <c r="U70" s="12" t="s">
        <v>20</v>
      </c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9" t="s">
        <v>210</v>
      </c>
    </row>
    <row r="71" spans="1:40" ht="65.25" x14ac:dyDescent="0.25">
      <c r="A71" s="373"/>
      <c r="B71" s="5">
        <v>58</v>
      </c>
      <c r="C71" s="6" t="s">
        <v>159</v>
      </c>
      <c r="D71" s="7" t="s">
        <v>158</v>
      </c>
      <c r="E71" s="17">
        <v>22</v>
      </c>
      <c r="F71" s="27">
        <v>30</v>
      </c>
      <c r="G71" s="5" t="s">
        <v>19</v>
      </c>
      <c r="H71" s="18"/>
      <c r="I71" s="12" t="s">
        <v>20</v>
      </c>
      <c r="J71" s="70"/>
      <c r="K71" s="19"/>
      <c r="L71" s="20"/>
      <c r="M71" s="9"/>
      <c r="N71" s="69"/>
      <c r="O71" s="19"/>
      <c r="P71" s="26"/>
      <c r="Q71" s="13"/>
      <c r="R71" s="36"/>
      <c r="S71" s="36"/>
      <c r="T71" s="13"/>
      <c r="U71" s="12" t="s">
        <v>20</v>
      </c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9" t="s">
        <v>208</v>
      </c>
    </row>
    <row r="72" spans="1:40" ht="43.5" x14ac:dyDescent="0.25">
      <c r="A72" s="100" t="s">
        <v>182</v>
      </c>
      <c r="B72" s="5">
        <v>59</v>
      </c>
      <c r="C72" s="6" t="s">
        <v>149</v>
      </c>
      <c r="D72" s="29" t="s">
        <v>60</v>
      </c>
      <c r="E72" s="17">
        <v>23</v>
      </c>
      <c r="F72" s="106" t="s">
        <v>250</v>
      </c>
      <c r="G72" s="5" t="s">
        <v>19</v>
      </c>
      <c r="H72" s="23"/>
      <c r="I72" s="22" t="s">
        <v>20</v>
      </c>
      <c r="J72" s="73"/>
      <c r="K72" s="19"/>
      <c r="L72" s="11"/>
      <c r="M72" s="13"/>
      <c r="N72" s="36"/>
      <c r="O72" s="19"/>
      <c r="P72" s="26"/>
      <c r="Q72" s="13"/>
      <c r="R72" s="36"/>
      <c r="S72" s="36"/>
      <c r="T72" s="12" t="s">
        <v>20</v>
      </c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 t="s">
        <v>20</v>
      </c>
      <c r="AL72" s="12"/>
      <c r="AM72" s="12"/>
      <c r="AN72" s="9" t="s">
        <v>205</v>
      </c>
    </row>
    <row r="73" spans="1:40" hidden="1" x14ac:dyDescent="0.5">
      <c r="A73" s="97" t="s">
        <v>195</v>
      </c>
      <c r="B73" s="91"/>
      <c r="C73" s="90" t="s">
        <v>195</v>
      </c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2"/>
    </row>
    <row r="74" spans="1:40" ht="87" hidden="1" x14ac:dyDescent="0.25">
      <c r="A74" s="100" t="s">
        <v>196</v>
      </c>
      <c r="B74" s="5">
        <v>60</v>
      </c>
      <c r="C74" s="6" t="s">
        <v>184</v>
      </c>
      <c r="D74" s="7" t="s">
        <v>60</v>
      </c>
      <c r="E74" s="5"/>
      <c r="F74" s="8"/>
      <c r="G74" s="5" t="s">
        <v>19</v>
      </c>
      <c r="H74" s="18"/>
      <c r="I74" s="22" t="s">
        <v>20</v>
      </c>
      <c r="J74" s="36"/>
      <c r="K74" s="21"/>
      <c r="L74" s="20"/>
      <c r="M74" s="12"/>
      <c r="N74" s="76"/>
      <c r="O74" s="16"/>
      <c r="P74" s="8"/>
      <c r="Q74" s="9"/>
      <c r="R74" s="69"/>
      <c r="S74" s="70"/>
      <c r="T74" s="12" t="s">
        <v>20</v>
      </c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2" t="s">
        <v>20</v>
      </c>
      <c r="AH74" s="13"/>
      <c r="AI74" s="13"/>
      <c r="AJ74" s="13"/>
      <c r="AK74" s="13"/>
      <c r="AL74" s="13"/>
      <c r="AM74" s="13"/>
      <c r="AN74" s="9" t="s">
        <v>207</v>
      </c>
    </row>
    <row r="75" spans="1:40" ht="65.25" hidden="1" x14ac:dyDescent="0.25">
      <c r="A75" s="371" t="s">
        <v>197</v>
      </c>
      <c r="B75" s="5">
        <v>61</v>
      </c>
      <c r="C75" s="6" t="s">
        <v>81</v>
      </c>
      <c r="D75" s="41" t="s">
        <v>33</v>
      </c>
      <c r="E75" s="39"/>
      <c r="F75" s="42"/>
      <c r="G75" s="39" t="s">
        <v>26</v>
      </c>
      <c r="H75" s="23"/>
      <c r="I75" s="22" t="s">
        <v>20</v>
      </c>
      <c r="J75" s="73"/>
      <c r="K75" s="19"/>
      <c r="L75" s="11"/>
      <c r="M75" s="13"/>
      <c r="N75" s="36"/>
      <c r="O75" s="19"/>
      <c r="P75" s="26"/>
      <c r="Q75" s="13"/>
      <c r="R75" s="36"/>
      <c r="S75" s="36"/>
      <c r="T75" s="12" t="s">
        <v>20</v>
      </c>
      <c r="U75" s="12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2" t="s">
        <v>20</v>
      </c>
      <c r="AN75" s="9" t="s">
        <v>207</v>
      </c>
    </row>
    <row r="76" spans="1:40" ht="43.5" hidden="1" x14ac:dyDescent="0.25">
      <c r="A76" s="373"/>
      <c r="B76" s="39">
        <v>62</v>
      </c>
      <c r="C76" s="6" t="s">
        <v>85</v>
      </c>
      <c r="D76" s="7" t="s">
        <v>62</v>
      </c>
      <c r="E76" s="5"/>
      <c r="F76" s="8"/>
      <c r="G76" s="5" t="s">
        <v>23</v>
      </c>
      <c r="H76" s="23" t="s">
        <v>20</v>
      </c>
      <c r="I76" s="13"/>
      <c r="J76" s="36"/>
      <c r="K76" s="19"/>
      <c r="L76" s="11"/>
      <c r="M76" s="13"/>
      <c r="N76" s="36"/>
      <c r="O76" s="16"/>
      <c r="P76" s="18"/>
      <c r="Q76" s="13"/>
      <c r="R76" s="36"/>
      <c r="S76" s="70"/>
      <c r="T76" s="12" t="s">
        <v>20</v>
      </c>
      <c r="U76" s="12"/>
      <c r="V76" s="12"/>
      <c r="W76" s="12"/>
      <c r="X76" s="12"/>
      <c r="Y76" s="12" t="s">
        <v>20</v>
      </c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9" t="s">
        <v>213</v>
      </c>
    </row>
    <row r="77" spans="1:40" ht="43.5" hidden="1" x14ac:dyDescent="0.25">
      <c r="A77" s="368" t="s">
        <v>183</v>
      </c>
      <c r="B77" s="39">
        <v>63</v>
      </c>
      <c r="C77" s="6" t="s">
        <v>82</v>
      </c>
      <c r="D77" s="7" t="s">
        <v>83</v>
      </c>
      <c r="E77" s="5"/>
      <c r="F77" s="8"/>
      <c r="G77" s="5" t="s">
        <v>26</v>
      </c>
      <c r="H77" s="18"/>
      <c r="I77" s="13"/>
      <c r="J77" s="36"/>
      <c r="K77" s="21"/>
      <c r="L77" s="20"/>
      <c r="M77" s="13"/>
      <c r="N77" s="36"/>
      <c r="O77" s="16" t="s">
        <v>20</v>
      </c>
      <c r="P77" s="18"/>
      <c r="Q77" s="9"/>
      <c r="R77" s="69"/>
      <c r="S77" s="70"/>
      <c r="T77" s="12" t="s">
        <v>20</v>
      </c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2" t="s">
        <v>20</v>
      </c>
      <c r="AL77" s="12" t="s">
        <v>20</v>
      </c>
      <c r="AM77" s="13"/>
      <c r="AN77" s="9" t="s">
        <v>208</v>
      </c>
    </row>
    <row r="78" spans="1:40" ht="43.5" hidden="1" x14ac:dyDescent="0.25">
      <c r="A78" s="368"/>
      <c r="B78" s="5">
        <v>64</v>
      </c>
      <c r="C78" s="6" t="s">
        <v>84</v>
      </c>
      <c r="D78" s="7" t="s">
        <v>83</v>
      </c>
      <c r="E78" s="5"/>
      <c r="F78" s="8"/>
      <c r="G78" s="5" t="s">
        <v>26</v>
      </c>
      <c r="H78" s="18"/>
      <c r="I78" s="13"/>
      <c r="J78" s="36"/>
      <c r="K78" s="16" t="s">
        <v>20</v>
      </c>
      <c r="L78" s="20"/>
      <c r="M78" s="13"/>
      <c r="N78" s="36"/>
      <c r="O78" s="16"/>
      <c r="P78" s="8"/>
      <c r="Q78" s="9"/>
      <c r="R78" s="69"/>
      <c r="S78" s="70"/>
      <c r="T78" s="12" t="s">
        <v>20</v>
      </c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2" t="s">
        <v>20</v>
      </c>
      <c r="AH78" s="13"/>
      <c r="AI78" s="12" t="s">
        <v>20</v>
      </c>
      <c r="AJ78" s="13"/>
      <c r="AK78" s="13"/>
      <c r="AL78" s="13"/>
      <c r="AM78" s="13"/>
      <c r="AN78" s="9" t="s">
        <v>208</v>
      </c>
    </row>
    <row r="79" spans="1:40" hidden="1" x14ac:dyDescent="0.5">
      <c r="A79" s="97" t="s">
        <v>164</v>
      </c>
      <c r="B79" s="91"/>
      <c r="C79" s="90" t="s">
        <v>164</v>
      </c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2"/>
    </row>
    <row r="80" spans="1:40" ht="43.5" hidden="1" x14ac:dyDescent="0.25">
      <c r="A80" s="101" t="s">
        <v>86</v>
      </c>
      <c r="B80" s="39">
        <v>65</v>
      </c>
      <c r="C80" s="40" t="s">
        <v>156</v>
      </c>
      <c r="D80" s="43" t="s">
        <v>157</v>
      </c>
      <c r="E80" s="5"/>
      <c r="F80" s="8"/>
      <c r="G80" s="39" t="s">
        <v>23</v>
      </c>
      <c r="H80" s="18"/>
      <c r="I80" s="13"/>
      <c r="J80" s="36"/>
      <c r="K80" s="19"/>
      <c r="L80" s="20"/>
      <c r="M80" s="12" t="s">
        <v>20</v>
      </c>
      <c r="N80" s="70"/>
      <c r="O80" s="19"/>
      <c r="P80" s="26"/>
      <c r="Q80" s="13"/>
      <c r="R80" s="36"/>
      <c r="S80" s="36"/>
      <c r="T80" s="12" t="s">
        <v>20</v>
      </c>
      <c r="U80" s="13"/>
      <c r="V80" s="13"/>
      <c r="W80" s="13"/>
      <c r="X80" s="12" t="s">
        <v>20</v>
      </c>
      <c r="Y80" s="12" t="s">
        <v>20</v>
      </c>
      <c r="Z80" s="13"/>
      <c r="AA80" s="13"/>
      <c r="AB80" s="13"/>
      <c r="AC80" s="13"/>
      <c r="AD80" s="13"/>
      <c r="AE80" s="13"/>
      <c r="AF80" s="13"/>
      <c r="AG80" s="12" t="s">
        <v>20</v>
      </c>
      <c r="AH80" s="13"/>
      <c r="AI80" s="12" t="s">
        <v>20</v>
      </c>
      <c r="AJ80" s="12" t="s">
        <v>20</v>
      </c>
      <c r="AK80" s="12" t="s">
        <v>20</v>
      </c>
      <c r="AL80" s="12" t="s">
        <v>20</v>
      </c>
      <c r="AM80" s="12" t="s">
        <v>20</v>
      </c>
      <c r="AN80" s="9" t="s">
        <v>207</v>
      </c>
    </row>
    <row r="81" spans="1:40" ht="43.5" hidden="1" x14ac:dyDescent="0.25">
      <c r="A81" s="368" t="s">
        <v>165</v>
      </c>
      <c r="B81" s="5">
        <v>66</v>
      </c>
      <c r="C81" s="6" t="s">
        <v>87</v>
      </c>
      <c r="D81" s="7" t="s">
        <v>48</v>
      </c>
      <c r="E81" s="5"/>
      <c r="F81" s="44"/>
      <c r="G81" s="5" t="s">
        <v>23</v>
      </c>
      <c r="H81" s="23"/>
      <c r="I81" s="13"/>
      <c r="J81" s="36"/>
      <c r="K81" s="21" t="s">
        <v>20</v>
      </c>
      <c r="L81" s="20"/>
      <c r="M81" s="13"/>
      <c r="N81" s="36"/>
      <c r="O81" s="19"/>
      <c r="P81" s="18"/>
      <c r="Q81" s="13"/>
      <c r="R81" s="36"/>
      <c r="S81" s="70"/>
      <c r="T81" s="12" t="s">
        <v>20</v>
      </c>
      <c r="U81" s="13"/>
      <c r="V81" s="13"/>
      <c r="W81" s="13"/>
      <c r="X81" s="13"/>
      <c r="Y81" s="13"/>
      <c r="Z81" s="12" t="s">
        <v>20</v>
      </c>
      <c r="AA81" s="13"/>
      <c r="AB81" s="13"/>
      <c r="AC81" s="13"/>
      <c r="AD81" s="13"/>
      <c r="AE81" s="13"/>
      <c r="AF81" s="13"/>
      <c r="AG81" s="13"/>
      <c r="AH81" s="13"/>
      <c r="AI81" s="12" t="s">
        <v>20</v>
      </c>
      <c r="AJ81" s="13"/>
      <c r="AK81" s="13"/>
      <c r="AL81" s="13"/>
      <c r="AM81" s="12" t="s">
        <v>20</v>
      </c>
      <c r="AN81" s="9" t="s">
        <v>207</v>
      </c>
    </row>
    <row r="82" spans="1:40" ht="43.5" hidden="1" x14ac:dyDescent="0.25">
      <c r="A82" s="368"/>
      <c r="B82" s="39">
        <v>67</v>
      </c>
      <c r="C82" s="6" t="s">
        <v>224</v>
      </c>
      <c r="D82" s="7" t="s">
        <v>48</v>
      </c>
      <c r="E82" s="5"/>
      <c r="F82" s="44"/>
      <c r="G82" s="5" t="s">
        <v>23</v>
      </c>
      <c r="H82" s="23" t="s">
        <v>20</v>
      </c>
      <c r="I82" s="13"/>
      <c r="J82" s="36"/>
      <c r="K82" s="19"/>
      <c r="L82" s="20"/>
      <c r="M82" s="13"/>
      <c r="N82" s="36"/>
      <c r="O82" s="19"/>
      <c r="P82" s="26"/>
      <c r="Q82" s="13"/>
      <c r="R82" s="36"/>
      <c r="S82" s="36"/>
      <c r="T82" s="12"/>
      <c r="U82" s="12" t="s">
        <v>20</v>
      </c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84" t="s">
        <v>207</v>
      </c>
    </row>
    <row r="83" spans="1:40" ht="108.75" hidden="1" x14ac:dyDescent="0.25">
      <c r="A83" s="368"/>
      <c r="B83" s="5">
        <v>68</v>
      </c>
      <c r="C83" s="6" t="s">
        <v>88</v>
      </c>
      <c r="D83" s="7" t="s">
        <v>76</v>
      </c>
      <c r="E83" s="5"/>
      <c r="F83" s="44"/>
      <c r="G83" s="5" t="s">
        <v>23</v>
      </c>
      <c r="H83" s="23"/>
      <c r="I83" s="13"/>
      <c r="J83" s="36"/>
      <c r="K83" s="21" t="s">
        <v>20</v>
      </c>
      <c r="L83" s="20"/>
      <c r="M83" s="13"/>
      <c r="N83" s="36"/>
      <c r="O83" s="19"/>
      <c r="P83" s="26"/>
      <c r="Q83" s="13"/>
      <c r="R83" s="36"/>
      <c r="S83" s="70"/>
      <c r="T83" s="12" t="s">
        <v>20</v>
      </c>
      <c r="U83" s="13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 t="s">
        <v>20</v>
      </c>
      <c r="AL83" s="12"/>
      <c r="AM83" s="12"/>
      <c r="AN83" s="9" t="s">
        <v>207</v>
      </c>
    </row>
    <row r="84" spans="1:40" ht="65.25" hidden="1" x14ac:dyDescent="0.25">
      <c r="A84" s="368"/>
      <c r="B84" s="5">
        <v>69</v>
      </c>
      <c r="C84" s="45" t="s">
        <v>89</v>
      </c>
      <c r="D84" s="46" t="s">
        <v>90</v>
      </c>
      <c r="E84" s="34"/>
      <c r="F84" s="47"/>
      <c r="G84" s="34" t="s">
        <v>23</v>
      </c>
      <c r="H84" s="23" t="s">
        <v>20</v>
      </c>
      <c r="I84" s="12"/>
      <c r="J84" s="70"/>
      <c r="K84" s="19"/>
      <c r="L84" s="20"/>
      <c r="M84" s="13"/>
      <c r="N84" s="36"/>
      <c r="O84" s="19"/>
      <c r="P84" s="18"/>
      <c r="Q84" s="13"/>
      <c r="R84" s="36"/>
      <c r="S84" s="70"/>
      <c r="T84" s="12" t="s">
        <v>20</v>
      </c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2" t="s">
        <v>20</v>
      </c>
      <c r="AJ84" s="12" t="s">
        <v>20</v>
      </c>
      <c r="AK84" s="12" t="s">
        <v>20</v>
      </c>
      <c r="AL84" s="13"/>
      <c r="AM84" s="12" t="s">
        <v>20</v>
      </c>
      <c r="AN84" s="9" t="s">
        <v>207</v>
      </c>
    </row>
    <row r="85" spans="1:40" ht="108.75" hidden="1" x14ac:dyDescent="0.25">
      <c r="A85" s="368"/>
      <c r="B85" s="5">
        <v>70</v>
      </c>
      <c r="C85" s="6" t="s">
        <v>91</v>
      </c>
      <c r="D85" s="7" t="s">
        <v>76</v>
      </c>
      <c r="E85" s="5"/>
      <c r="F85" s="23"/>
      <c r="G85" s="5" t="s">
        <v>23</v>
      </c>
      <c r="H85" s="23"/>
      <c r="I85" s="13"/>
      <c r="J85" s="23" t="s">
        <v>20</v>
      </c>
      <c r="K85" s="19"/>
      <c r="L85" s="20"/>
      <c r="M85" s="13"/>
      <c r="N85" s="36"/>
      <c r="O85" s="19"/>
      <c r="P85" s="23"/>
      <c r="Q85" s="13"/>
      <c r="R85" s="36"/>
      <c r="S85" s="36"/>
      <c r="T85" s="12"/>
      <c r="U85" s="12" t="s">
        <v>20</v>
      </c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9" t="s">
        <v>207</v>
      </c>
    </row>
    <row r="86" spans="1:40" x14ac:dyDescent="0.5">
      <c r="A86" s="99" t="s">
        <v>92</v>
      </c>
      <c r="B86" s="72"/>
      <c r="C86" s="93" t="s">
        <v>92</v>
      </c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94"/>
    </row>
    <row r="87" spans="1:40" x14ac:dyDescent="0.5">
      <c r="A87" s="97" t="s">
        <v>93</v>
      </c>
      <c r="B87" s="91"/>
      <c r="C87" s="90" t="s">
        <v>93</v>
      </c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2"/>
    </row>
    <row r="88" spans="1:40" ht="65.25" hidden="1" x14ac:dyDescent="0.25">
      <c r="A88" s="101" t="s">
        <v>198</v>
      </c>
      <c r="B88" s="39">
        <v>71</v>
      </c>
      <c r="C88" s="40" t="s">
        <v>142</v>
      </c>
      <c r="D88" s="43" t="s">
        <v>60</v>
      </c>
      <c r="E88" s="39"/>
      <c r="F88" s="42"/>
      <c r="G88" s="39" t="s">
        <v>19</v>
      </c>
      <c r="H88" s="23"/>
      <c r="I88" s="13"/>
      <c r="J88" s="36"/>
      <c r="K88" s="19"/>
      <c r="L88" s="11"/>
      <c r="M88" s="22" t="s">
        <v>20</v>
      </c>
      <c r="N88" s="36"/>
      <c r="O88" s="19"/>
      <c r="P88" s="18"/>
      <c r="Q88" s="13"/>
      <c r="R88" s="36"/>
      <c r="S88" s="70"/>
      <c r="T88" s="12" t="s">
        <v>20</v>
      </c>
      <c r="U88" s="13"/>
      <c r="V88" s="12"/>
      <c r="W88" s="12"/>
      <c r="X88" s="12"/>
      <c r="Y88" s="12"/>
      <c r="Z88" s="12"/>
      <c r="AA88" s="12"/>
      <c r="AB88" s="12"/>
      <c r="AC88" s="12" t="s">
        <v>20</v>
      </c>
      <c r="AD88" s="12" t="s">
        <v>20</v>
      </c>
      <c r="AE88" s="12" t="s">
        <v>20</v>
      </c>
      <c r="AF88" s="12"/>
      <c r="AG88" s="12"/>
      <c r="AH88" s="12"/>
      <c r="AI88" s="12" t="s">
        <v>20</v>
      </c>
      <c r="AJ88" s="12" t="s">
        <v>20</v>
      </c>
      <c r="AK88" s="12" t="s">
        <v>20</v>
      </c>
      <c r="AL88" s="12"/>
      <c r="AM88" s="12" t="s">
        <v>20</v>
      </c>
      <c r="AN88" s="9" t="s">
        <v>207</v>
      </c>
    </row>
    <row r="89" spans="1:40" ht="65.25" x14ac:dyDescent="0.25">
      <c r="A89" s="371" t="s">
        <v>94</v>
      </c>
      <c r="B89" s="5">
        <v>72</v>
      </c>
      <c r="C89" s="6" t="s">
        <v>173</v>
      </c>
      <c r="D89" s="7" t="s">
        <v>95</v>
      </c>
      <c r="E89" s="5"/>
      <c r="F89" s="48">
        <v>32</v>
      </c>
      <c r="G89" s="5" t="s">
        <v>19</v>
      </c>
      <c r="H89" s="23"/>
      <c r="I89" s="13"/>
      <c r="J89" s="36"/>
      <c r="K89" s="19"/>
      <c r="L89" s="26" t="s">
        <v>20</v>
      </c>
      <c r="M89" s="22"/>
      <c r="N89" s="73"/>
      <c r="O89" s="19"/>
      <c r="P89" s="23"/>
      <c r="Q89" s="13"/>
      <c r="R89" s="36"/>
      <c r="S89" s="36"/>
      <c r="T89" s="12" t="s">
        <v>20</v>
      </c>
      <c r="U89" s="12"/>
      <c r="V89" s="13"/>
      <c r="W89" s="13"/>
      <c r="X89" s="13"/>
      <c r="Y89" s="13"/>
      <c r="Z89" s="13"/>
      <c r="AA89" s="13"/>
      <c r="AB89" s="13"/>
      <c r="AC89" s="13"/>
      <c r="AD89" s="13"/>
      <c r="AE89" s="12" t="s">
        <v>20</v>
      </c>
      <c r="AF89" s="13"/>
      <c r="AG89" s="13"/>
      <c r="AH89" s="13"/>
      <c r="AI89" s="13"/>
      <c r="AJ89" s="13"/>
      <c r="AK89" s="13"/>
      <c r="AL89" s="13"/>
      <c r="AM89" s="13"/>
      <c r="AN89" s="9" t="s">
        <v>210</v>
      </c>
    </row>
    <row r="90" spans="1:40" ht="43.5" hidden="1" x14ac:dyDescent="0.25">
      <c r="A90" s="373"/>
      <c r="B90" s="5">
        <v>73</v>
      </c>
      <c r="C90" s="6" t="s">
        <v>96</v>
      </c>
      <c r="D90" s="7" t="s">
        <v>97</v>
      </c>
      <c r="E90" s="5"/>
      <c r="F90" s="8"/>
      <c r="G90" s="5" t="s">
        <v>19</v>
      </c>
      <c r="H90" s="18"/>
      <c r="I90" s="22"/>
      <c r="J90" s="73"/>
      <c r="K90" s="19"/>
      <c r="L90" s="26" t="s">
        <v>20</v>
      </c>
      <c r="M90" s="22"/>
      <c r="N90" s="73"/>
      <c r="O90" s="19"/>
      <c r="P90" s="23"/>
      <c r="Q90" s="13"/>
      <c r="R90" s="36"/>
      <c r="S90" s="70"/>
      <c r="T90" s="12"/>
      <c r="U90" s="12" t="s">
        <v>20</v>
      </c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2" t="s">
        <v>20</v>
      </c>
      <c r="AL90" s="13"/>
      <c r="AM90" s="13"/>
      <c r="AN90" s="9" t="s">
        <v>210</v>
      </c>
    </row>
    <row r="91" spans="1:40" ht="87" x14ac:dyDescent="0.25">
      <c r="A91" s="372" t="s">
        <v>98</v>
      </c>
      <c r="B91" s="5">
        <v>74</v>
      </c>
      <c r="C91" s="45" t="s">
        <v>220</v>
      </c>
      <c r="D91" s="46" t="s">
        <v>188</v>
      </c>
      <c r="E91" s="49">
        <v>24</v>
      </c>
      <c r="F91" s="50">
        <v>33</v>
      </c>
      <c r="G91" s="34" t="s">
        <v>23</v>
      </c>
      <c r="H91" s="18"/>
      <c r="I91" s="12"/>
      <c r="J91" s="70"/>
      <c r="K91" s="19"/>
      <c r="L91" s="20"/>
      <c r="M91" s="12"/>
      <c r="N91" s="70"/>
      <c r="O91" s="19"/>
      <c r="P91" s="18"/>
      <c r="Q91" s="12" t="s">
        <v>20</v>
      </c>
      <c r="R91" s="70"/>
      <c r="S91" s="70"/>
      <c r="T91" s="12" t="s">
        <v>20</v>
      </c>
      <c r="U91" s="13"/>
      <c r="V91" s="13"/>
      <c r="W91" s="12" t="s">
        <v>20</v>
      </c>
      <c r="X91" s="12" t="s">
        <v>20</v>
      </c>
      <c r="Y91" s="12" t="s">
        <v>20</v>
      </c>
      <c r="Z91" s="12" t="s">
        <v>20</v>
      </c>
      <c r="AA91" s="12" t="s">
        <v>20</v>
      </c>
      <c r="AB91" s="12" t="s">
        <v>20</v>
      </c>
      <c r="AC91" s="12" t="s">
        <v>20</v>
      </c>
      <c r="AD91" s="12" t="s">
        <v>20</v>
      </c>
      <c r="AE91" s="12" t="s">
        <v>20</v>
      </c>
      <c r="AF91" s="12" t="s">
        <v>20</v>
      </c>
      <c r="AG91" s="12" t="s">
        <v>20</v>
      </c>
      <c r="AH91" s="12" t="s">
        <v>20</v>
      </c>
      <c r="AI91" s="12" t="s">
        <v>20</v>
      </c>
      <c r="AJ91" s="12" t="s">
        <v>20</v>
      </c>
      <c r="AK91" s="12" t="s">
        <v>20</v>
      </c>
      <c r="AL91" s="12" t="s">
        <v>20</v>
      </c>
      <c r="AM91" s="12" t="s">
        <v>20</v>
      </c>
      <c r="AN91" s="9" t="s">
        <v>207</v>
      </c>
    </row>
    <row r="92" spans="1:40" ht="87" hidden="1" x14ac:dyDescent="0.25">
      <c r="A92" s="372"/>
      <c r="B92" s="39">
        <v>75</v>
      </c>
      <c r="C92" s="6" t="s">
        <v>99</v>
      </c>
      <c r="D92" s="7" t="s">
        <v>190</v>
      </c>
      <c r="E92" s="5"/>
      <c r="F92" s="8"/>
      <c r="G92" s="5" t="s">
        <v>23</v>
      </c>
      <c r="H92" s="18"/>
      <c r="I92" s="12"/>
      <c r="J92" s="70"/>
      <c r="K92" s="19"/>
      <c r="L92" s="20"/>
      <c r="M92" s="12"/>
      <c r="N92" s="12"/>
      <c r="O92" s="19"/>
      <c r="P92" s="18"/>
      <c r="Q92" s="12"/>
      <c r="R92" s="12" t="s">
        <v>20</v>
      </c>
      <c r="S92" s="70"/>
      <c r="T92" s="12" t="s">
        <v>20</v>
      </c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2" t="s">
        <v>20</v>
      </c>
      <c r="AL92" s="13"/>
      <c r="AM92" s="12" t="s">
        <v>20</v>
      </c>
      <c r="AN92" s="9" t="s">
        <v>207</v>
      </c>
    </row>
    <row r="93" spans="1:40" ht="43.5" hidden="1" x14ac:dyDescent="0.25">
      <c r="A93" s="372"/>
      <c r="B93" s="5">
        <v>76</v>
      </c>
      <c r="C93" s="6" t="s">
        <v>100</v>
      </c>
      <c r="D93" s="7" t="s">
        <v>189</v>
      </c>
      <c r="E93" s="5"/>
      <c r="F93" s="8"/>
      <c r="G93" s="5" t="s">
        <v>23</v>
      </c>
      <c r="H93" s="26"/>
      <c r="I93" s="22"/>
      <c r="J93" s="73"/>
      <c r="K93" s="19"/>
      <c r="L93" s="20"/>
      <c r="M93" s="9"/>
      <c r="N93" s="69"/>
      <c r="O93" s="19"/>
      <c r="P93" s="18"/>
      <c r="Q93" s="13"/>
      <c r="R93" s="36"/>
      <c r="S93" s="70" t="s">
        <v>20</v>
      </c>
      <c r="T93" s="12" t="s">
        <v>20</v>
      </c>
      <c r="U93" s="13"/>
      <c r="V93" s="13"/>
      <c r="W93" s="13"/>
      <c r="X93" s="12" t="s">
        <v>20</v>
      </c>
      <c r="Y93" s="13"/>
      <c r="Z93" s="13"/>
      <c r="AA93" s="13"/>
      <c r="AB93" s="13"/>
      <c r="AC93" s="13"/>
      <c r="AD93" s="13"/>
      <c r="AE93" s="13"/>
      <c r="AF93" s="13"/>
      <c r="AG93" s="12" t="s">
        <v>20</v>
      </c>
      <c r="AH93" s="13"/>
      <c r="AI93" s="12" t="s">
        <v>20</v>
      </c>
      <c r="AJ93" s="12" t="s">
        <v>20</v>
      </c>
      <c r="AK93" s="12" t="s">
        <v>20</v>
      </c>
      <c r="AL93" s="12" t="s">
        <v>20</v>
      </c>
      <c r="AM93" s="12" t="s">
        <v>20</v>
      </c>
      <c r="AN93" s="9" t="s">
        <v>207</v>
      </c>
    </row>
    <row r="94" spans="1:40" ht="87" x14ac:dyDescent="0.25">
      <c r="A94" s="372"/>
      <c r="B94" s="39">
        <v>77</v>
      </c>
      <c r="C94" s="52" t="s">
        <v>175</v>
      </c>
      <c r="D94" s="53" t="s">
        <v>101</v>
      </c>
      <c r="E94" s="51"/>
      <c r="F94" s="107" t="s">
        <v>251</v>
      </c>
      <c r="G94" s="51" t="s">
        <v>19</v>
      </c>
      <c r="H94" s="26"/>
      <c r="I94" s="12"/>
      <c r="J94" s="70"/>
      <c r="K94" s="12" t="s">
        <v>20</v>
      </c>
      <c r="L94" s="11"/>
      <c r="M94" s="13"/>
      <c r="N94" s="36"/>
      <c r="O94" s="19"/>
      <c r="P94" s="18"/>
      <c r="Q94" s="13"/>
      <c r="R94" s="36"/>
      <c r="S94" s="70"/>
      <c r="T94" s="12" t="s">
        <v>20</v>
      </c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2" t="s">
        <v>20</v>
      </c>
      <c r="AJ94" s="12" t="s">
        <v>20</v>
      </c>
      <c r="AK94" s="12" t="s">
        <v>20</v>
      </c>
      <c r="AL94" s="12" t="s">
        <v>20</v>
      </c>
      <c r="AM94" s="12" t="s">
        <v>20</v>
      </c>
      <c r="AN94" s="9" t="s">
        <v>207</v>
      </c>
    </row>
    <row r="95" spans="1:40" ht="65.25" x14ac:dyDescent="0.25">
      <c r="A95" s="100" t="s">
        <v>102</v>
      </c>
      <c r="B95" s="5">
        <v>78</v>
      </c>
      <c r="C95" s="6" t="s">
        <v>103</v>
      </c>
      <c r="D95" s="7" t="s">
        <v>50</v>
      </c>
      <c r="E95" s="5"/>
      <c r="F95" s="27">
        <v>35</v>
      </c>
      <c r="G95" s="5" t="s">
        <v>23</v>
      </c>
      <c r="H95" s="26"/>
      <c r="I95" s="12"/>
      <c r="J95" s="70"/>
      <c r="K95" s="12" t="s">
        <v>20</v>
      </c>
      <c r="L95" s="25"/>
      <c r="M95" s="12"/>
      <c r="N95" s="70"/>
      <c r="O95" s="19"/>
      <c r="P95" s="18"/>
      <c r="Q95" s="13"/>
      <c r="R95" s="36"/>
      <c r="S95" s="70"/>
      <c r="T95" s="12" t="s">
        <v>20</v>
      </c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2" t="s">
        <v>20</v>
      </c>
      <c r="AL95" s="13"/>
      <c r="AM95" s="12" t="s">
        <v>20</v>
      </c>
      <c r="AN95" s="9" t="s">
        <v>208</v>
      </c>
    </row>
    <row r="96" spans="1:40" x14ac:dyDescent="0.5">
      <c r="A96" s="99" t="s">
        <v>180</v>
      </c>
      <c r="B96" s="72"/>
      <c r="C96" s="93" t="s">
        <v>180</v>
      </c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94"/>
    </row>
    <row r="97" spans="1:40" x14ac:dyDescent="0.5">
      <c r="A97" s="97" t="s">
        <v>199</v>
      </c>
      <c r="B97" s="91"/>
      <c r="C97" s="90" t="s">
        <v>199</v>
      </c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2"/>
    </row>
    <row r="98" spans="1:40" ht="43.5" x14ac:dyDescent="0.25">
      <c r="A98" s="368" t="s">
        <v>104</v>
      </c>
      <c r="B98" s="5">
        <v>79</v>
      </c>
      <c r="C98" s="6" t="s">
        <v>105</v>
      </c>
      <c r="D98" s="7" t="s">
        <v>106</v>
      </c>
      <c r="E98" s="17">
        <v>25</v>
      </c>
      <c r="F98" s="27">
        <v>36</v>
      </c>
      <c r="G98" s="5" t="s">
        <v>26</v>
      </c>
      <c r="H98" s="18"/>
      <c r="I98" s="9"/>
      <c r="J98" s="69"/>
      <c r="K98" s="19"/>
      <c r="L98" s="20"/>
      <c r="M98" s="12"/>
      <c r="N98" s="70"/>
      <c r="O98" s="19"/>
      <c r="P98" s="26"/>
      <c r="Q98" s="22" t="s">
        <v>20</v>
      </c>
      <c r="R98" s="73"/>
      <c r="S98" s="36"/>
      <c r="T98" s="12" t="s">
        <v>20</v>
      </c>
      <c r="U98" s="13"/>
      <c r="V98" s="13"/>
      <c r="W98" s="13"/>
      <c r="X98" s="13"/>
      <c r="Y98" s="12" t="s">
        <v>20</v>
      </c>
      <c r="Z98" s="13"/>
      <c r="AA98" s="13"/>
      <c r="AB98" s="13"/>
      <c r="AC98" s="13"/>
      <c r="AD98" s="13"/>
      <c r="AE98" s="13"/>
      <c r="AF98" s="13"/>
      <c r="AG98" s="12" t="s">
        <v>20</v>
      </c>
      <c r="AH98" s="13"/>
      <c r="AI98" s="13"/>
      <c r="AJ98" s="12" t="s">
        <v>20</v>
      </c>
      <c r="AK98" s="13"/>
      <c r="AL98" s="13"/>
      <c r="AM98" s="13"/>
      <c r="AN98" s="9" t="s">
        <v>208</v>
      </c>
    </row>
    <row r="99" spans="1:40" ht="43.5" x14ac:dyDescent="0.25">
      <c r="A99" s="368"/>
      <c r="B99" s="5">
        <v>80</v>
      </c>
      <c r="C99" s="6" t="s">
        <v>171</v>
      </c>
      <c r="D99" s="7" t="s">
        <v>62</v>
      </c>
      <c r="E99" s="5"/>
      <c r="F99" s="27">
        <v>37</v>
      </c>
      <c r="G99" s="5" t="s">
        <v>19</v>
      </c>
      <c r="H99" s="26"/>
      <c r="I99" s="13"/>
      <c r="J99" s="36"/>
      <c r="K99" s="19"/>
      <c r="L99" s="25" t="s">
        <v>20</v>
      </c>
      <c r="M99" s="13"/>
      <c r="N99" s="36"/>
      <c r="O99" s="19"/>
      <c r="P99" s="18"/>
      <c r="Q99" s="13"/>
      <c r="R99" s="36"/>
      <c r="S99" s="70"/>
      <c r="T99" s="12" t="s">
        <v>20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 t="s">
        <v>20</v>
      </c>
      <c r="AJ99" s="12" t="s">
        <v>20</v>
      </c>
      <c r="AK99" s="12"/>
      <c r="AL99" s="12"/>
      <c r="AM99" s="12"/>
      <c r="AN99" s="9" t="s">
        <v>210</v>
      </c>
    </row>
    <row r="100" spans="1:40" ht="65.25" hidden="1" x14ac:dyDescent="0.25">
      <c r="A100" s="372" t="s">
        <v>177</v>
      </c>
      <c r="B100" s="5">
        <v>81</v>
      </c>
      <c r="C100" s="45" t="s">
        <v>244</v>
      </c>
      <c r="D100" s="46" t="s">
        <v>107</v>
      </c>
      <c r="E100" s="34"/>
      <c r="F100" s="54"/>
      <c r="G100" s="34" t="s">
        <v>23</v>
      </c>
      <c r="H100" s="18"/>
      <c r="I100" s="22"/>
      <c r="J100" s="73"/>
      <c r="K100" s="19"/>
      <c r="L100" s="20"/>
      <c r="M100" s="22"/>
      <c r="N100" s="73"/>
      <c r="O100" s="19"/>
      <c r="P100" s="23"/>
      <c r="Q100" s="22" t="s">
        <v>20</v>
      </c>
      <c r="R100" s="73"/>
      <c r="S100" s="36"/>
      <c r="T100" s="12" t="s">
        <v>20</v>
      </c>
      <c r="U100" s="12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2" t="s">
        <v>20</v>
      </c>
      <c r="AH100" s="13"/>
      <c r="AI100" s="13"/>
      <c r="AJ100" s="13"/>
      <c r="AK100" s="12" t="s">
        <v>20</v>
      </c>
      <c r="AL100" s="13"/>
      <c r="AM100" s="13"/>
      <c r="AN100" s="9" t="s">
        <v>207</v>
      </c>
    </row>
    <row r="101" spans="1:40" ht="43.5" hidden="1" x14ac:dyDescent="0.25">
      <c r="A101" s="373"/>
      <c r="B101" s="5">
        <v>82</v>
      </c>
      <c r="C101" s="6" t="s">
        <v>129</v>
      </c>
      <c r="D101" s="7" t="s">
        <v>108</v>
      </c>
      <c r="E101" s="5"/>
      <c r="F101" s="5"/>
      <c r="G101" s="5" t="s">
        <v>19</v>
      </c>
      <c r="H101" s="18"/>
      <c r="I101" s="22"/>
      <c r="J101" s="73"/>
      <c r="K101" s="19"/>
      <c r="L101" s="20"/>
      <c r="M101" s="22"/>
      <c r="N101" s="73"/>
      <c r="O101" s="19"/>
      <c r="P101" s="23"/>
      <c r="Q101" s="22" t="s">
        <v>20</v>
      </c>
      <c r="R101" s="73"/>
      <c r="S101" s="36"/>
      <c r="T101" s="12" t="s">
        <v>20</v>
      </c>
      <c r="U101" s="12"/>
      <c r="V101" s="12"/>
      <c r="W101" s="12"/>
      <c r="X101" s="12" t="s">
        <v>20</v>
      </c>
      <c r="Y101" s="12"/>
      <c r="Z101" s="12" t="s">
        <v>20</v>
      </c>
      <c r="AA101" s="12"/>
      <c r="AB101" s="12"/>
      <c r="AC101" s="12"/>
      <c r="AD101" s="12"/>
      <c r="AE101" s="12"/>
      <c r="AF101" s="12"/>
      <c r="AG101" s="12" t="s">
        <v>20</v>
      </c>
      <c r="AH101" s="12" t="s">
        <v>20</v>
      </c>
      <c r="AI101" s="12"/>
      <c r="AJ101" s="12"/>
      <c r="AK101" s="12" t="s">
        <v>20</v>
      </c>
      <c r="AL101" s="12"/>
      <c r="AM101" s="12" t="s">
        <v>20</v>
      </c>
      <c r="AN101" s="84" t="s">
        <v>207</v>
      </c>
    </row>
    <row r="102" spans="1:40" x14ac:dyDescent="0.5">
      <c r="A102" s="97" t="s">
        <v>200</v>
      </c>
      <c r="B102" s="91"/>
      <c r="C102" s="90" t="s">
        <v>200</v>
      </c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2"/>
    </row>
    <row r="103" spans="1:40" ht="45.75" customHeight="1" x14ac:dyDescent="0.25">
      <c r="A103" s="98" t="s">
        <v>109</v>
      </c>
      <c r="B103" s="5">
        <v>83</v>
      </c>
      <c r="C103" s="6" t="s">
        <v>218</v>
      </c>
      <c r="D103" s="7" t="s">
        <v>60</v>
      </c>
      <c r="E103" s="17">
        <v>26</v>
      </c>
      <c r="F103" s="8"/>
      <c r="G103" s="5" t="s">
        <v>23</v>
      </c>
      <c r="H103" s="18"/>
      <c r="I103" s="13"/>
      <c r="J103" s="36"/>
      <c r="K103" s="19"/>
      <c r="L103" s="20"/>
      <c r="M103" s="22" t="s">
        <v>20</v>
      </c>
      <c r="N103" s="73"/>
      <c r="O103" s="19"/>
      <c r="P103" s="23"/>
      <c r="Q103" s="13"/>
      <c r="R103" s="36"/>
      <c r="S103" s="36"/>
      <c r="T103" s="12" t="s">
        <v>20</v>
      </c>
      <c r="U103" s="12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2" t="s">
        <v>20</v>
      </c>
      <c r="AH103" s="13"/>
      <c r="AI103" s="13"/>
      <c r="AJ103" s="13"/>
      <c r="AK103" s="13"/>
      <c r="AL103" s="13"/>
      <c r="AM103" s="13"/>
      <c r="AN103" s="9" t="s">
        <v>205</v>
      </c>
    </row>
    <row r="104" spans="1:40" ht="43.5" hidden="1" x14ac:dyDescent="0.25">
      <c r="A104" s="368" t="s">
        <v>178</v>
      </c>
      <c r="B104" s="5">
        <v>84</v>
      </c>
      <c r="C104" s="24" t="s">
        <v>110</v>
      </c>
      <c r="D104" s="7" t="s">
        <v>111</v>
      </c>
      <c r="E104" s="5"/>
      <c r="F104" s="8"/>
      <c r="G104" s="5" t="s">
        <v>23</v>
      </c>
      <c r="H104" s="18"/>
      <c r="I104" s="22"/>
      <c r="J104" s="22"/>
      <c r="K104" s="19"/>
      <c r="L104" s="20"/>
      <c r="M104" s="22" t="s">
        <v>20</v>
      </c>
      <c r="N104" s="69"/>
      <c r="O104" s="19"/>
      <c r="P104" s="26"/>
      <c r="Q104" s="13"/>
      <c r="R104" s="36"/>
      <c r="S104" s="36"/>
      <c r="T104" s="12" t="s">
        <v>20</v>
      </c>
      <c r="U104" s="13"/>
      <c r="V104" s="13"/>
      <c r="W104" s="13"/>
      <c r="X104" s="13"/>
      <c r="Y104" s="12" t="s">
        <v>20</v>
      </c>
      <c r="Z104" s="13"/>
      <c r="AA104" s="13"/>
      <c r="AB104" s="12" t="s">
        <v>20</v>
      </c>
      <c r="AC104" s="13"/>
      <c r="AD104" s="13"/>
      <c r="AE104" s="13"/>
      <c r="AF104" s="13"/>
      <c r="AG104" s="13"/>
      <c r="AH104" s="12" t="s">
        <v>20</v>
      </c>
      <c r="AI104" s="12" t="s">
        <v>20</v>
      </c>
      <c r="AJ104" s="12" t="s">
        <v>20</v>
      </c>
      <c r="AK104" s="12" t="s">
        <v>20</v>
      </c>
      <c r="AL104" s="13"/>
      <c r="AM104" s="13"/>
      <c r="AN104" s="9" t="s">
        <v>210</v>
      </c>
    </row>
    <row r="105" spans="1:40" ht="43.5" hidden="1" x14ac:dyDescent="0.25">
      <c r="A105" s="368"/>
      <c r="B105" s="5">
        <v>85</v>
      </c>
      <c r="C105" s="6" t="s">
        <v>112</v>
      </c>
      <c r="D105" s="7" t="s">
        <v>111</v>
      </c>
      <c r="E105" s="5"/>
      <c r="F105" s="8"/>
      <c r="G105" s="5" t="s">
        <v>23</v>
      </c>
      <c r="H105" s="18"/>
      <c r="I105" s="22"/>
      <c r="J105" s="73"/>
      <c r="K105" s="22" t="s">
        <v>20</v>
      </c>
      <c r="L105" s="20"/>
      <c r="M105" s="9"/>
      <c r="N105" s="69"/>
      <c r="O105" s="19"/>
      <c r="P105" s="26"/>
      <c r="Q105" s="13"/>
      <c r="R105" s="36"/>
      <c r="S105" s="36"/>
      <c r="T105" s="12" t="s">
        <v>20</v>
      </c>
      <c r="U105" s="13"/>
      <c r="V105" s="13"/>
      <c r="W105" s="13"/>
      <c r="X105" s="13"/>
      <c r="Y105" s="13"/>
      <c r="Z105" s="13"/>
      <c r="AA105" s="13"/>
      <c r="AB105" s="12" t="s">
        <v>20</v>
      </c>
      <c r="AC105" s="13"/>
      <c r="AD105" s="13"/>
      <c r="AE105" s="13"/>
      <c r="AF105" s="13"/>
      <c r="AG105" s="13"/>
      <c r="AH105" s="12" t="s">
        <v>20</v>
      </c>
      <c r="AI105" s="12" t="s">
        <v>20</v>
      </c>
      <c r="AJ105" s="12" t="s">
        <v>20</v>
      </c>
      <c r="AK105" s="12" t="s">
        <v>20</v>
      </c>
      <c r="AL105" s="13"/>
      <c r="AM105" s="13"/>
      <c r="AN105" s="9" t="s">
        <v>210</v>
      </c>
    </row>
    <row r="106" spans="1:40" x14ac:dyDescent="0.5">
      <c r="A106" s="97" t="s">
        <v>113</v>
      </c>
      <c r="B106" s="91"/>
      <c r="C106" s="90" t="s">
        <v>113</v>
      </c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2"/>
    </row>
    <row r="107" spans="1:40" ht="65.25" hidden="1" x14ac:dyDescent="0.25">
      <c r="A107" s="376" t="s">
        <v>161</v>
      </c>
      <c r="B107" s="5">
        <v>86</v>
      </c>
      <c r="C107" s="6" t="s">
        <v>114</v>
      </c>
      <c r="D107" s="7" t="s">
        <v>115</v>
      </c>
      <c r="E107" s="5"/>
      <c r="F107" s="23"/>
      <c r="G107" s="5" t="s">
        <v>23</v>
      </c>
      <c r="H107" s="26" t="s">
        <v>20</v>
      </c>
      <c r="I107" s="13"/>
      <c r="J107" s="36"/>
      <c r="K107" s="19"/>
      <c r="L107" s="20"/>
      <c r="M107" s="13"/>
      <c r="N107" s="36"/>
      <c r="O107" s="19"/>
      <c r="P107" s="26"/>
      <c r="Q107" s="13"/>
      <c r="R107" s="36"/>
      <c r="S107" s="36"/>
      <c r="T107" s="12" t="s">
        <v>20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 t="s">
        <v>20</v>
      </c>
      <c r="AH107" s="12" t="s">
        <v>20</v>
      </c>
      <c r="AI107" s="12"/>
      <c r="AJ107" s="12"/>
      <c r="AK107" s="12" t="s">
        <v>20</v>
      </c>
      <c r="AL107" s="12" t="s">
        <v>20</v>
      </c>
      <c r="AM107" s="12" t="s">
        <v>20</v>
      </c>
      <c r="AN107" s="9"/>
    </row>
    <row r="108" spans="1:40" ht="65.25" hidden="1" x14ac:dyDescent="0.25">
      <c r="A108" s="377"/>
      <c r="B108" s="5">
        <v>87</v>
      </c>
      <c r="C108" s="6" t="s">
        <v>116</v>
      </c>
      <c r="D108" s="7" t="s">
        <v>115</v>
      </c>
      <c r="E108" s="5"/>
      <c r="F108" s="23"/>
      <c r="G108" s="5" t="s">
        <v>23</v>
      </c>
      <c r="H108" s="26" t="s">
        <v>20</v>
      </c>
      <c r="I108" s="13"/>
      <c r="J108" s="36"/>
      <c r="K108" s="19"/>
      <c r="L108" s="20"/>
      <c r="M108" s="13"/>
      <c r="N108" s="36"/>
      <c r="O108" s="19"/>
      <c r="P108" s="26"/>
      <c r="Q108" s="13"/>
      <c r="R108" s="36"/>
      <c r="S108" s="36"/>
      <c r="T108" s="12" t="s">
        <v>20</v>
      </c>
      <c r="U108" s="12"/>
      <c r="V108" s="12"/>
      <c r="W108" s="12"/>
      <c r="X108" s="12" t="s">
        <v>20</v>
      </c>
      <c r="Y108" s="12"/>
      <c r="Z108" s="12"/>
      <c r="AA108" s="12"/>
      <c r="AB108" s="12"/>
      <c r="AC108" s="12"/>
      <c r="AD108" s="12"/>
      <c r="AE108" s="12"/>
      <c r="AF108" s="12"/>
      <c r="AG108" s="12" t="s">
        <v>20</v>
      </c>
      <c r="AH108" s="12" t="s">
        <v>20</v>
      </c>
      <c r="AI108" s="12"/>
      <c r="AJ108" s="12"/>
      <c r="AK108" s="12" t="s">
        <v>20</v>
      </c>
      <c r="AL108" s="12" t="s">
        <v>20</v>
      </c>
      <c r="AM108" s="12" t="s">
        <v>20</v>
      </c>
      <c r="AN108" s="9"/>
    </row>
    <row r="109" spans="1:40" ht="43.5" x14ac:dyDescent="0.25">
      <c r="A109" s="377"/>
      <c r="B109" s="5">
        <v>88</v>
      </c>
      <c r="C109" s="28" t="s">
        <v>174</v>
      </c>
      <c r="D109" s="46" t="s">
        <v>118</v>
      </c>
      <c r="E109" s="34"/>
      <c r="F109" s="55">
        <v>38</v>
      </c>
      <c r="G109" s="34" t="s">
        <v>23</v>
      </c>
      <c r="H109" s="26"/>
      <c r="I109" s="13"/>
      <c r="J109" s="36"/>
      <c r="K109" s="16" t="s">
        <v>20</v>
      </c>
      <c r="L109" s="20"/>
      <c r="M109" s="13"/>
      <c r="N109" s="36"/>
      <c r="O109" s="19"/>
      <c r="P109" s="18"/>
      <c r="Q109" s="13"/>
      <c r="R109" s="36"/>
      <c r="S109" s="70"/>
      <c r="T109" s="12" t="s">
        <v>20</v>
      </c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2" t="s">
        <v>20</v>
      </c>
      <c r="AL109" s="13"/>
      <c r="AM109" s="13"/>
      <c r="AN109" s="9" t="s">
        <v>208</v>
      </c>
    </row>
    <row r="110" spans="1:40" ht="43.5" hidden="1" x14ac:dyDescent="0.25">
      <c r="A110" s="377"/>
      <c r="B110" s="5">
        <v>89</v>
      </c>
      <c r="C110" s="40" t="s">
        <v>119</v>
      </c>
      <c r="D110" s="43" t="s">
        <v>120</v>
      </c>
      <c r="E110" s="39"/>
      <c r="F110" s="56"/>
      <c r="G110" s="39" t="s">
        <v>23</v>
      </c>
      <c r="H110" s="26"/>
      <c r="I110" s="13"/>
      <c r="J110" s="26" t="s">
        <v>20</v>
      </c>
      <c r="K110" s="19"/>
      <c r="L110" s="20"/>
      <c r="M110" s="13"/>
      <c r="N110" s="36"/>
      <c r="O110" s="19"/>
      <c r="P110" s="26"/>
      <c r="Q110" s="13"/>
      <c r="R110" s="36"/>
      <c r="S110" s="36"/>
      <c r="T110" s="12" t="s">
        <v>20</v>
      </c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2" t="s">
        <v>20</v>
      </c>
      <c r="AH110" s="12" t="s">
        <v>20</v>
      </c>
      <c r="AI110" s="12" t="s">
        <v>20</v>
      </c>
      <c r="AJ110" s="12" t="s">
        <v>20</v>
      </c>
      <c r="AK110" s="12" t="s">
        <v>20</v>
      </c>
      <c r="AL110" s="13"/>
      <c r="AM110" s="13"/>
      <c r="AN110" s="9" t="s">
        <v>209</v>
      </c>
    </row>
    <row r="111" spans="1:40" ht="65.25" hidden="1" x14ac:dyDescent="0.25">
      <c r="A111" s="371" t="s">
        <v>121</v>
      </c>
      <c r="B111" s="5">
        <v>90</v>
      </c>
      <c r="C111" s="6" t="s">
        <v>150</v>
      </c>
      <c r="D111" s="7" t="s">
        <v>115</v>
      </c>
      <c r="E111" s="5"/>
      <c r="F111" s="23"/>
      <c r="G111" s="5" t="s">
        <v>23</v>
      </c>
      <c r="H111" s="26" t="s">
        <v>20</v>
      </c>
      <c r="I111" s="13"/>
      <c r="J111" s="36"/>
      <c r="K111" s="19"/>
      <c r="L111" s="20"/>
      <c r="M111" s="13"/>
      <c r="N111" s="36"/>
      <c r="O111" s="19"/>
      <c r="P111" s="26"/>
      <c r="Q111" s="13"/>
      <c r="R111" s="36"/>
      <c r="S111" s="36"/>
      <c r="T111" s="12" t="s">
        <v>20</v>
      </c>
      <c r="U111" s="13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 t="s">
        <v>20</v>
      </c>
      <c r="AH111" s="12" t="s">
        <v>20</v>
      </c>
      <c r="AI111" s="12" t="s">
        <v>20</v>
      </c>
      <c r="AJ111" s="12" t="s">
        <v>20</v>
      </c>
      <c r="AK111" s="12" t="s">
        <v>20</v>
      </c>
      <c r="AL111" s="12" t="s">
        <v>20</v>
      </c>
      <c r="AM111" s="12" t="s">
        <v>20</v>
      </c>
      <c r="AN111" s="9" t="s">
        <v>207</v>
      </c>
    </row>
    <row r="112" spans="1:40" ht="65.25" hidden="1" x14ac:dyDescent="0.25">
      <c r="A112" s="372"/>
      <c r="B112" s="5">
        <v>91</v>
      </c>
      <c r="C112" s="6" t="s">
        <v>242</v>
      </c>
      <c r="D112" s="7" t="s">
        <v>115</v>
      </c>
      <c r="E112" s="5"/>
      <c r="F112" s="23"/>
      <c r="G112" s="5" t="s">
        <v>23</v>
      </c>
      <c r="H112" s="26" t="s">
        <v>20</v>
      </c>
      <c r="I112" s="13"/>
      <c r="J112" s="36"/>
      <c r="K112" s="19"/>
      <c r="L112" s="20"/>
      <c r="M112" s="13"/>
      <c r="N112" s="36"/>
      <c r="O112" s="19"/>
      <c r="P112" s="18"/>
      <c r="Q112" s="13"/>
      <c r="R112" s="36"/>
      <c r="S112" s="70"/>
      <c r="T112" s="13"/>
      <c r="U112" s="13"/>
      <c r="V112" s="12" t="s">
        <v>20</v>
      </c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9"/>
    </row>
    <row r="113" spans="1:40" ht="43.5" x14ac:dyDescent="0.25">
      <c r="A113" s="373"/>
      <c r="B113" s="5">
        <v>92</v>
      </c>
      <c r="C113" s="57" t="s">
        <v>122</v>
      </c>
      <c r="D113" s="46" t="s">
        <v>117</v>
      </c>
      <c r="E113" s="49">
        <v>27</v>
      </c>
      <c r="F113" s="50">
        <v>39</v>
      </c>
      <c r="G113" s="34" t="s">
        <v>19</v>
      </c>
      <c r="H113" s="23"/>
      <c r="I113" s="13"/>
      <c r="J113" s="36"/>
      <c r="K113" s="19"/>
      <c r="L113" s="11"/>
      <c r="M113" s="13"/>
      <c r="N113" s="36"/>
      <c r="O113" s="21" t="s">
        <v>20</v>
      </c>
      <c r="P113" s="18"/>
      <c r="Q113" s="13"/>
      <c r="R113" s="36"/>
      <c r="S113" s="70"/>
      <c r="T113" s="12" t="s">
        <v>20</v>
      </c>
      <c r="U113" s="12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2" t="s">
        <v>20</v>
      </c>
      <c r="AL113" s="13"/>
      <c r="AM113" s="13"/>
      <c r="AN113" s="9" t="s">
        <v>208</v>
      </c>
    </row>
    <row r="114" spans="1:40" x14ac:dyDescent="0.5">
      <c r="A114" s="97" t="s">
        <v>123</v>
      </c>
      <c r="B114" s="91"/>
      <c r="C114" s="90" t="s">
        <v>123</v>
      </c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2"/>
    </row>
    <row r="115" spans="1:40" ht="43.5" x14ac:dyDescent="0.25">
      <c r="A115" s="368" t="s">
        <v>162</v>
      </c>
      <c r="B115" s="64">
        <v>93</v>
      </c>
      <c r="C115" s="6" t="s">
        <v>124</v>
      </c>
      <c r="D115" s="7" t="s">
        <v>125</v>
      </c>
      <c r="E115" s="17">
        <v>28</v>
      </c>
      <c r="F115" s="5"/>
      <c r="G115" s="5" t="s">
        <v>19</v>
      </c>
      <c r="H115" s="18"/>
      <c r="I115" s="12"/>
      <c r="J115" s="70"/>
      <c r="K115" s="19"/>
      <c r="L115" s="26"/>
      <c r="M115" s="13"/>
      <c r="N115" s="36"/>
      <c r="O115" s="19"/>
      <c r="P115" s="26" t="s">
        <v>20</v>
      </c>
      <c r="Q115" s="13"/>
      <c r="R115" s="36"/>
      <c r="S115" s="36"/>
      <c r="T115" s="12" t="s">
        <v>20</v>
      </c>
      <c r="U115" s="13"/>
      <c r="V115" s="13"/>
      <c r="W115" s="13"/>
      <c r="X115" s="13"/>
      <c r="Y115" s="12" t="s">
        <v>20</v>
      </c>
      <c r="Z115" s="13"/>
      <c r="AA115" s="13"/>
      <c r="AB115" s="13"/>
      <c r="AC115" s="13"/>
      <c r="AD115" s="13"/>
      <c r="AE115" s="13"/>
      <c r="AF115" s="13"/>
      <c r="AG115" s="13"/>
      <c r="AH115" s="12" t="s">
        <v>20</v>
      </c>
      <c r="AI115" s="12" t="s">
        <v>20</v>
      </c>
      <c r="AJ115" s="13"/>
      <c r="AK115" s="12" t="s">
        <v>20</v>
      </c>
      <c r="AL115" s="12" t="s">
        <v>20</v>
      </c>
      <c r="AM115" s="12" t="s">
        <v>20</v>
      </c>
      <c r="AN115" s="84" t="s">
        <v>207</v>
      </c>
    </row>
    <row r="116" spans="1:40" ht="43.5" hidden="1" x14ac:dyDescent="0.25">
      <c r="A116" s="368"/>
      <c r="B116" s="64">
        <v>94</v>
      </c>
      <c r="C116" s="6" t="s">
        <v>151</v>
      </c>
      <c r="D116" s="7" t="s">
        <v>125</v>
      </c>
      <c r="E116" s="5"/>
      <c r="F116" s="5"/>
      <c r="G116" s="5" t="s">
        <v>23</v>
      </c>
      <c r="H116" s="26"/>
      <c r="I116" s="13"/>
      <c r="J116" s="36"/>
      <c r="K116" s="19"/>
      <c r="L116" s="20"/>
      <c r="M116" s="13"/>
      <c r="N116" s="36"/>
      <c r="O116" s="19"/>
      <c r="P116" s="26" t="s">
        <v>20</v>
      </c>
      <c r="Q116" s="13"/>
      <c r="R116" s="36"/>
      <c r="S116" s="36"/>
      <c r="T116" s="12" t="s">
        <v>20</v>
      </c>
      <c r="U116" s="13"/>
      <c r="V116" s="12"/>
      <c r="W116" s="12"/>
      <c r="X116" s="12" t="s">
        <v>20</v>
      </c>
      <c r="Y116" s="12"/>
      <c r="Z116" s="12"/>
      <c r="AA116" s="12"/>
      <c r="AB116" s="12"/>
      <c r="AC116" s="12"/>
      <c r="AD116" s="12"/>
      <c r="AE116" s="12"/>
      <c r="AF116" s="12"/>
      <c r="AG116" s="12" t="s">
        <v>20</v>
      </c>
      <c r="AH116" s="12"/>
      <c r="AI116" s="12" t="s">
        <v>20</v>
      </c>
      <c r="AJ116" s="12" t="s">
        <v>20</v>
      </c>
      <c r="AK116" s="12" t="s">
        <v>20</v>
      </c>
      <c r="AL116" s="12"/>
      <c r="AM116" s="12"/>
      <c r="AN116" s="84"/>
    </row>
    <row r="117" spans="1:40" ht="87" hidden="1" x14ac:dyDescent="0.25">
      <c r="A117" s="100" t="s">
        <v>126</v>
      </c>
      <c r="B117" s="5">
        <v>95</v>
      </c>
      <c r="C117" s="6" t="s">
        <v>127</v>
      </c>
      <c r="D117" s="7" t="s">
        <v>125</v>
      </c>
      <c r="E117" s="5"/>
      <c r="F117" s="18"/>
      <c r="G117" s="5" t="s">
        <v>23</v>
      </c>
      <c r="H117" s="26"/>
      <c r="I117" s="12"/>
      <c r="J117" s="70"/>
      <c r="K117" s="19"/>
      <c r="L117" s="11"/>
      <c r="M117" s="13"/>
      <c r="N117" s="36"/>
      <c r="O117" s="19"/>
      <c r="P117" s="18"/>
      <c r="Q117" s="12" t="s">
        <v>20</v>
      </c>
      <c r="R117" s="70"/>
      <c r="S117" s="70"/>
      <c r="T117" s="12" t="s">
        <v>20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 t="s">
        <v>20</v>
      </c>
      <c r="AI117" s="12" t="s">
        <v>20</v>
      </c>
      <c r="AJ117" s="12"/>
      <c r="AK117" s="12" t="s">
        <v>20</v>
      </c>
      <c r="AL117" s="12"/>
      <c r="AM117" s="12" t="s">
        <v>20</v>
      </c>
      <c r="AN117" s="84" t="s">
        <v>207</v>
      </c>
    </row>
    <row r="118" spans="1:40" x14ac:dyDescent="0.5">
      <c r="A118" s="97" t="s">
        <v>201</v>
      </c>
      <c r="B118" s="91"/>
      <c r="C118" s="90" t="s">
        <v>201</v>
      </c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2"/>
    </row>
    <row r="119" spans="1:40" ht="26.25" customHeight="1" thickBot="1" x14ac:dyDescent="0.3">
      <c r="A119" s="102" t="s">
        <v>202</v>
      </c>
      <c r="B119" s="39">
        <v>96</v>
      </c>
      <c r="C119" s="40" t="s">
        <v>216</v>
      </c>
      <c r="D119" s="43" t="s">
        <v>128</v>
      </c>
      <c r="E119" s="77">
        <v>29</v>
      </c>
      <c r="F119" s="78"/>
      <c r="G119" s="39" t="s">
        <v>23</v>
      </c>
      <c r="H119" s="65" t="s">
        <v>20</v>
      </c>
      <c r="I119" s="62"/>
      <c r="J119" s="74"/>
      <c r="K119" s="66"/>
      <c r="L119" s="67"/>
      <c r="M119" s="62"/>
      <c r="N119" s="74"/>
      <c r="O119" s="66"/>
      <c r="P119" s="68"/>
      <c r="Q119" s="62"/>
      <c r="R119" s="74"/>
      <c r="S119" s="85"/>
      <c r="T119" s="12" t="s">
        <v>20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 t="s">
        <v>20</v>
      </c>
      <c r="AL119" s="12"/>
      <c r="AM119" s="12"/>
      <c r="AN119" s="9" t="s">
        <v>207</v>
      </c>
    </row>
    <row r="120" spans="1:40" ht="22.5" thickBot="1" x14ac:dyDescent="0.3">
      <c r="A120" s="103"/>
      <c r="B120" s="63"/>
      <c r="C120" s="374" t="s">
        <v>212</v>
      </c>
      <c r="D120" s="375"/>
      <c r="E120" s="79">
        <v>29</v>
      </c>
      <c r="F120" s="80">
        <v>39</v>
      </c>
      <c r="G120" s="63"/>
      <c r="H120" s="63">
        <f>COUNTIF(H6:H119,"P")</f>
        <v>8</v>
      </c>
      <c r="I120" s="63">
        <f t="shared" ref="I120:S120" si="0">COUNTIF(I6:I119,"P")</f>
        <v>5</v>
      </c>
      <c r="J120" s="63">
        <f t="shared" si="0"/>
        <v>7</v>
      </c>
      <c r="K120" s="63">
        <f t="shared" si="0"/>
        <v>21</v>
      </c>
      <c r="L120" s="63">
        <f t="shared" si="0"/>
        <v>14</v>
      </c>
      <c r="M120" s="63">
        <f t="shared" si="0"/>
        <v>14</v>
      </c>
      <c r="N120" s="63">
        <f t="shared" si="0"/>
        <v>1</v>
      </c>
      <c r="O120" s="63">
        <f t="shared" si="0"/>
        <v>17</v>
      </c>
      <c r="P120" s="63">
        <f t="shared" si="0"/>
        <v>2</v>
      </c>
      <c r="Q120" s="63">
        <f t="shared" si="0"/>
        <v>5</v>
      </c>
      <c r="R120" s="63">
        <f t="shared" si="0"/>
        <v>1</v>
      </c>
      <c r="S120" s="89">
        <f t="shared" si="0"/>
        <v>1</v>
      </c>
      <c r="T120" s="88">
        <f t="shared" ref="T120:V120" si="1">COUNTIF(T3:T119,"P")</f>
        <v>49</v>
      </c>
      <c r="U120" s="88">
        <f t="shared" si="1"/>
        <v>46</v>
      </c>
      <c r="V120" s="88">
        <f t="shared" si="1"/>
        <v>1</v>
      </c>
      <c r="W120" s="86">
        <v>1</v>
      </c>
      <c r="X120" s="86">
        <v>8</v>
      </c>
      <c r="Y120" s="86">
        <v>6</v>
      </c>
      <c r="Z120" s="86">
        <v>3</v>
      </c>
      <c r="AA120" s="86">
        <v>1</v>
      </c>
      <c r="AB120" s="86">
        <v>3</v>
      </c>
      <c r="AC120" s="86">
        <v>2</v>
      </c>
      <c r="AD120" s="86">
        <v>2</v>
      </c>
      <c r="AE120" s="86">
        <v>3</v>
      </c>
      <c r="AF120" s="86">
        <v>2</v>
      </c>
      <c r="AG120" s="86">
        <v>15</v>
      </c>
      <c r="AH120" s="86">
        <v>10</v>
      </c>
      <c r="AI120" s="86">
        <v>22</v>
      </c>
      <c r="AJ120" s="86">
        <v>18</v>
      </c>
      <c r="AK120" s="86">
        <v>37</v>
      </c>
      <c r="AL120" s="86">
        <v>9</v>
      </c>
      <c r="AM120" s="86">
        <v>23</v>
      </c>
      <c r="AN120" s="9"/>
    </row>
    <row r="121" spans="1:40" x14ac:dyDescent="0.25">
      <c r="A121" s="104"/>
      <c r="C121" s="59"/>
    </row>
    <row r="122" spans="1:40" ht="27.75" x14ac:dyDescent="0.25">
      <c r="A122" s="104"/>
      <c r="C122" s="108" t="s">
        <v>252</v>
      </c>
      <c r="T122" s="61">
        <f>SUM(I122:Q122)</f>
        <v>0</v>
      </c>
    </row>
    <row r="123" spans="1:40" ht="27.75" x14ac:dyDescent="0.25">
      <c r="A123" s="104"/>
      <c r="C123" s="109" t="s">
        <v>254</v>
      </c>
    </row>
    <row r="124" spans="1:40" ht="27.75" x14ac:dyDescent="0.25">
      <c r="A124" s="104"/>
      <c r="C124" s="109" t="s">
        <v>253</v>
      </c>
    </row>
    <row r="125" spans="1:40" x14ac:dyDescent="0.25">
      <c r="A125" s="104"/>
    </row>
    <row r="126" spans="1:40" x14ac:dyDescent="0.25">
      <c r="A126" s="104"/>
    </row>
    <row r="127" spans="1:40" x14ac:dyDescent="0.25">
      <c r="A127" s="104"/>
    </row>
    <row r="128" spans="1:40" x14ac:dyDescent="0.25">
      <c r="A128" s="104"/>
    </row>
    <row r="129" spans="1:1" x14ac:dyDescent="0.25">
      <c r="A129" s="104"/>
    </row>
    <row r="130" spans="1:1" x14ac:dyDescent="0.25">
      <c r="A130" s="104"/>
    </row>
    <row r="131" spans="1:1" x14ac:dyDescent="0.25">
      <c r="A131" s="104"/>
    </row>
    <row r="132" spans="1:1" x14ac:dyDescent="0.25">
      <c r="A132" s="104"/>
    </row>
    <row r="133" spans="1:1" x14ac:dyDescent="0.25">
      <c r="A133" s="104"/>
    </row>
    <row r="134" spans="1:1" x14ac:dyDescent="0.25">
      <c r="A134" s="104"/>
    </row>
    <row r="135" spans="1:1" x14ac:dyDescent="0.25">
      <c r="A135" s="104"/>
    </row>
    <row r="136" spans="1:1" x14ac:dyDescent="0.25">
      <c r="A136" s="104"/>
    </row>
    <row r="137" spans="1:1" x14ac:dyDescent="0.25">
      <c r="A137" s="104"/>
    </row>
    <row r="138" spans="1:1" x14ac:dyDescent="0.25">
      <c r="A138" s="104"/>
    </row>
    <row r="139" spans="1:1" x14ac:dyDescent="0.25">
      <c r="A139" s="104"/>
    </row>
    <row r="140" spans="1:1" x14ac:dyDescent="0.25">
      <c r="A140" s="104"/>
    </row>
    <row r="141" spans="1:1" x14ac:dyDescent="0.25">
      <c r="A141" s="104"/>
    </row>
    <row r="142" spans="1:1" x14ac:dyDescent="0.25">
      <c r="A142" s="104"/>
    </row>
    <row r="143" spans="1:1" x14ac:dyDescent="0.25">
      <c r="A143" s="104"/>
    </row>
    <row r="144" spans="1:1" x14ac:dyDescent="0.25">
      <c r="A144" s="104"/>
    </row>
    <row r="145" spans="1:1" x14ac:dyDescent="0.25">
      <c r="A145" s="104"/>
    </row>
    <row r="146" spans="1:1" x14ac:dyDescent="0.25">
      <c r="A146" s="104"/>
    </row>
    <row r="147" spans="1:1" x14ac:dyDescent="0.25">
      <c r="A147" s="104"/>
    </row>
    <row r="148" spans="1:1" x14ac:dyDescent="0.25">
      <c r="A148" s="104"/>
    </row>
    <row r="149" spans="1:1" x14ac:dyDescent="0.25">
      <c r="A149" s="104"/>
    </row>
    <row r="150" spans="1:1" x14ac:dyDescent="0.25">
      <c r="A150" s="104"/>
    </row>
    <row r="151" spans="1:1" x14ac:dyDescent="0.25">
      <c r="A151" s="104"/>
    </row>
  </sheetData>
  <mergeCells count="72">
    <mergeCell ref="A115:A116"/>
    <mergeCell ref="C120:D120"/>
    <mergeCell ref="A100:A101"/>
    <mergeCell ref="A104:A105"/>
    <mergeCell ref="A107:A110"/>
    <mergeCell ref="A111:A113"/>
    <mergeCell ref="A89:A90"/>
    <mergeCell ref="A91:A94"/>
    <mergeCell ref="A98:A99"/>
    <mergeCell ref="A75:A76"/>
    <mergeCell ref="A77:A78"/>
    <mergeCell ref="A81:A85"/>
    <mergeCell ref="A55:A56"/>
    <mergeCell ref="A57:A59"/>
    <mergeCell ref="A65:A68"/>
    <mergeCell ref="A70:A71"/>
    <mergeCell ref="A41:A42"/>
    <mergeCell ref="A44:A46"/>
    <mergeCell ref="A52:A53"/>
    <mergeCell ref="A24:A27"/>
    <mergeCell ref="A29:A30"/>
    <mergeCell ref="A31:A33"/>
    <mergeCell ref="A34:A35"/>
    <mergeCell ref="A6:A9"/>
    <mergeCell ref="A10:A14"/>
    <mergeCell ref="A15:A16"/>
    <mergeCell ref="A17:A18"/>
    <mergeCell ref="A21:A23"/>
    <mergeCell ref="AD1:AD3"/>
    <mergeCell ref="L2:L3"/>
    <mergeCell ref="M2:M3"/>
    <mergeCell ref="AN1:AN3"/>
    <mergeCell ref="AI1:AI3"/>
    <mergeCell ref="AJ1:AJ3"/>
    <mergeCell ref="X1:X3"/>
    <mergeCell ref="P2:P3"/>
    <mergeCell ref="Q2:Q3"/>
    <mergeCell ref="R2:R3"/>
    <mergeCell ref="S2:S3"/>
    <mergeCell ref="T2:U2"/>
    <mergeCell ref="P1:S1"/>
    <mergeCell ref="T1:V1"/>
    <mergeCell ref="W1:W3"/>
    <mergeCell ref="V2:V3"/>
    <mergeCell ref="Y1:Y3"/>
    <mergeCell ref="Z1:Z3"/>
    <mergeCell ref="AA1:AA3"/>
    <mergeCell ref="AB1:AB3"/>
    <mergeCell ref="AC1:AC3"/>
    <mergeCell ref="AK1:AK3"/>
    <mergeCell ref="AL1:AL3"/>
    <mergeCell ref="AM1:AM3"/>
    <mergeCell ref="AE1:AE3"/>
    <mergeCell ref="AF1:AF3"/>
    <mergeCell ref="AG1:AG3"/>
    <mergeCell ref="AH1:AH3"/>
    <mergeCell ref="N2:N3"/>
    <mergeCell ref="O2:O3"/>
    <mergeCell ref="A1:A3"/>
    <mergeCell ref="B1:B3"/>
    <mergeCell ref="C1:C3"/>
    <mergeCell ref="D1:D3"/>
    <mergeCell ref="E1:F1"/>
    <mergeCell ref="G1:G3"/>
    <mergeCell ref="K2:K3"/>
    <mergeCell ref="H1:K1"/>
    <mergeCell ref="L1:O1"/>
    <mergeCell ref="E2:E3"/>
    <mergeCell ref="F2:F3"/>
    <mergeCell ref="H2:H3"/>
    <mergeCell ref="I2:I3"/>
    <mergeCell ref="J2:J3"/>
  </mergeCells>
  <pageMargins left="0.19685039370078741" right="0.15748031496062992" top="0.74803149606299213" bottom="0.74803149606299213" header="0.31496062992125984" footer="0.31496062992125984"/>
  <pageSetup scale="85" orientation="portrait" r:id="rId1"/>
  <rowBreaks count="2" manualBreakCount="2">
    <brk id="37" max="16383" man="1"/>
    <brk id="7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N151"/>
  <sheetViews>
    <sheetView view="pageBreakPreview" topLeftCell="B1" zoomScale="60" workbookViewId="0">
      <selection activeCell="F17" sqref="F17"/>
    </sheetView>
  </sheetViews>
  <sheetFormatPr defaultRowHeight="21.75" x14ac:dyDescent="0.25"/>
  <cols>
    <col min="1" max="1" width="18.5703125" style="105" hidden="1" customWidth="1"/>
    <col min="2" max="2" width="6.42578125" style="38" customWidth="1"/>
    <col min="3" max="3" width="54.140625" style="61" customWidth="1"/>
    <col min="4" max="4" width="14.140625" style="60" customWidth="1"/>
    <col min="5" max="5" width="6.140625" style="38" customWidth="1"/>
    <col min="6" max="6" width="5.140625" style="38" customWidth="1"/>
    <col min="7" max="7" width="8.42578125" style="38" customWidth="1"/>
    <col min="8" max="8" width="6" style="61" hidden="1" customWidth="1"/>
    <col min="9" max="10" width="5.85546875" style="61" hidden="1" customWidth="1"/>
    <col min="11" max="12" width="6.140625" style="61" hidden="1" customWidth="1"/>
    <col min="13" max="14" width="6" style="61" hidden="1" customWidth="1"/>
    <col min="15" max="15" width="5.5703125" style="61" hidden="1" customWidth="1"/>
    <col min="16" max="16" width="5.85546875" style="61" hidden="1" customWidth="1"/>
    <col min="17" max="18" width="5.7109375" style="61" hidden="1" customWidth="1"/>
    <col min="19" max="19" width="6" style="61" hidden="1" customWidth="1"/>
    <col min="20" max="20" width="5.5703125" style="61" customWidth="1"/>
    <col min="21" max="21" width="4" style="61" customWidth="1"/>
    <col min="22" max="22" width="5.140625" style="61" customWidth="1"/>
    <col min="23" max="23" width="5.140625" style="61" hidden="1" customWidth="1"/>
    <col min="24" max="24" width="5.42578125" style="61" hidden="1" customWidth="1"/>
    <col min="25" max="39" width="5.140625" style="61" hidden="1" customWidth="1"/>
    <col min="40" max="40" width="11.140625" style="38" customWidth="1"/>
  </cols>
  <sheetData>
    <row r="1" spans="1:40" x14ac:dyDescent="0.25">
      <c r="A1" s="330" t="s">
        <v>0</v>
      </c>
      <c r="B1" s="333" t="s">
        <v>1</v>
      </c>
      <c r="C1" s="336" t="s">
        <v>2</v>
      </c>
      <c r="D1" s="339" t="s">
        <v>3</v>
      </c>
      <c r="E1" s="342" t="s">
        <v>4</v>
      </c>
      <c r="F1" s="343"/>
      <c r="G1" s="333" t="s">
        <v>152</v>
      </c>
      <c r="H1" s="344" t="s">
        <v>5</v>
      </c>
      <c r="I1" s="345"/>
      <c r="J1" s="346"/>
      <c r="K1" s="347"/>
      <c r="L1" s="344" t="s">
        <v>6</v>
      </c>
      <c r="M1" s="345"/>
      <c r="N1" s="346"/>
      <c r="O1" s="347"/>
      <c r="P1" s="367" t="s">
        <v>7</v>
      </c>
      <c r="Q1" s="345"/>
      <c r="R1" s="346"/>
      <c r="S1" s="346"/>
      <c r="T1" s="359" t="s">
        <v>8</v>
      </c>
      <c r="U1" s="359"/>
      <c r="V1" s="359"/>
      <c r="W1" s="355" t="s">
        <v>225</v>
      </c>
      <c r="X1" s="356" t="s">
        <v>226</v>
      </c>
      <c r="Y1" s="356" t="s">
        <v>227</v>
      </c>
      <c r="Z1" s="356" t="s">
        <v>228</v>
      </c>
      <c r="AA1" s="360" t="s">
        <v>229</v>
      </c>
      <c r="AB1" s="356" t="s">
        <v>230</v>
      </c>
      <c r="AC1" s="355" t="s">
        <v>231</v>
      </c>
      <c r="AD1" s="356" t="s">
        <v>232</v>
      </c>
      <c r="AE1" s="355" t="s">
        <v>233</v>
      </c>
      <c r="AF1" s="356" t="s">
        <v>234</v>
      </c>
      <c r="AG1" s="355" t="s">
        <v>235</v>
      </c>
      <c r="AH1" s="355" t="s">
        <v>236</v>
      </c>
      <c r="AI1" s="355" t="s">
        <v>237</v>
      </c>
      <c r="AJ1" s="355" t="s">
        <v>238</v>
      </c>
      <c r="AK1" s="355" t="s">
        <v>239</v>
      </c>
      <c r="AL1" s="355" t="s">
        <v>240</v>
      </c>
      <c r="AM1" s="355" t="s">
        <v>241</v>
      </c>
      <c r="AN1" s="343" t="s">
        <v>204</v>
      </c>
    </row>
    <row r="2" spans="1:40" x14ac:dyDescent="0.25">
      <c r="A2" s="331"/>
      <c r="B2" s="334"/>
      <c r="C2" s="337"/>
      <c r="D2" s="340"/>
      <c r="E2" s="348" t="s">
        <v>9</v>
      </c>
      <c r="F2" s="350" t="s">
        <v>10</v>
      </c>
      <c r="G2" s="334"/>
      <c r="H2" s="352" t="s">
        <v>11</v>
      </c>
      <c r="I2" s="354" t="s">
        <v>12</v>
      </c>
      <c r="J2" s="326" t="s">
        <v>215</v>
      </c>
      <c r="K2" s="328" t="s">
        <v>214</v>
      </c>
      <c r="L2" s="352" t="s">
        <v>11</v>
      </c>
      <c r="M2" s="354" t="s">
        <v>12</v>
      </c>
      <c r="N2" s="326" t="s">
        <v>215</v>
      </c>
      <c r="O2" s="328" t="s">
        <v>214</v>
      </c>
      <c r="P2" s="352" t="s">
        <v>11</v>
      </c>
      <c r="Q2" s="354" t="s">
        <v>12</v>
      </c>
      <c r="R2" s="326" t="s">
        <v>215</v>
      </c>
      <c r="S2" s="365" t="s">
        <v>214</v>
      </c>
      <c r="T2" s="359" t="s">
        <v>13</v>
      </c>
      <c r="U2" s="359"/>
      <c r="V2" s="359" t="s">
        <v>14</v>
      </c>
      <c r="W2" s="355"/>
      <c r="X2" s="357"/>
      <c r="Y2" s="357"/>
      <c r="Z2" s="357"/>
      <c r="AA2" s="361"/>
      <c r="AB2" s="357"/>
      <c r="AC2" s="355"/>
      <c r="AD2" s="357"/>
      <c r="AE2" s="355"/>
      <c r="AF2" s="357"/>
      <c r="AG2" s="359"/>
      <c r="AH2" s="359"/>
      <c r="AI2" s="355"/>
      <c r="AJ2" s="355"/>
      <c r="AK2" s="355"/>
      <c r="AL2" s="355"/>
      <c r="AM2" s="355"/>
      <c r="AN2" s="363"/>
    </row>
    <row r="3" spans="1:40" ht="66" thickBot="1" x14ac:dyDescent="0.3">
      <c r="A3" s="332"/>
      <c r="B3" s="335"/>
      <c r="C3" s="338"/>
      <c r="D3" s="341"/>
      <c r="E3" s="349"/>
      <c r="F3" s="351"/>
      <c r="G3" s="334"/>
      <c r="H3" s="353"/>
      <c r="I3" s="326"/>
      <c r="J3" s="327"/>
      <c r="K3" s="329"/>
      <c r="L3" s="353"/>
      <c r="M3" s="326"/>
      <c r="N3" s="327"/>
      <c r="O3" s="329"/>
      <c r="P3" s="353"/>
      <c r="Q3" s="326"/>
      <c r="R3" s="327"/>
      <c r="S3" s="366"/>
      <c r="T3" s="87" t="s">
        <v>15</v>
      </c>
      <c r="U3" s="87" t="s">
        <v>16</v>
      </c>
      <c r="V3" s="360"/>
      <c r="W3" s="355"/>
      <c r="X3" s="358"/>
      <c r="Y3" s="358"/>
      <c r="Z3" s="358"/>
      <c r="AA3" s="362"/>
      <c r="AB3" s="358"/>
      <c r="AC3" s="355"/>
      <c r="AD3" s="358"/>
      <c r="AE3" s="355"/>
      <c r="AF3" s="358"/>
      <c r="AG3" s="359"/>
      <c r="AH3" s="359"/>
      <c r="AI3" s="355"/>
      <c r="AJ3" s="355"/>
      <c r="AK3" s="355"/>
      <c r="AL3" s="355"/>
      <c r="AM3" s="355"/>
      <c r="AN3" s="364"/>
    </row>
    <row r="4" spans="1:40" x14ac:dyDescent="0.5">
      <c r="A4" s="95" t="s">
        <v>191</v>
      </c>
      <c r="B4" s="2"/>
      <c r="C4" s="1" t="s">
        <v>191</v>
      </c>
      <c r="D4" s="2"/>
      <c r="E4" s="2"/>
      <c r="F4" s="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71"/>
    </row>
    <row r="5" spans="1:40" x14ac:dyDescent="0.5">
      <c r="A5" s="96" t="s">
        <v>192</v>
      </c>
      <c r="B5" s="4"/>
      <c r="C5" s="3" t="s">
        <v>192</v>
      </c>
      <c r="D5" s="4"/>
      <c r="E5" s="4"/>
      <c r="F5" s="4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3"/>
    </row>
    <row r="6" spans="1:40" ht="43.5" hidden="1" x14ac:dyDescent="0.25">
      <c r="A6" s="368" t="s">
        <v>246</v>
      </c>
      <c r="B6" s="5">
        <v>1</v>
      </c>
      <c r="C6" s="6" t="s">
        <v>17</v>
      </c>
      <c r="D6" s="7" t="s">
        <v>18</v>
      </c>
      <c r="E6" s="5"/>
      <c r="F6" s="5"/>
      <c r="G6" s="5" t="s">
        <v>19</v>
      </c>
      <c r="H6" s="8"/>
      <c r="I6" s="9"/>
      <c r="J6" s="69"/>
      <c r="K6" s="10"/>
      <c r="L6" s="11"/>
      <c r="M6" s="12" t="s">
        <v>20</v>
      </c>
      <c r="N6" s="70"/>
      <c r="O6" s="10"/>
      <c r="P6" s="8"/>
      <c r="Q6" s="9"/>
      <c r="R6" s="69"/>
      <c r="S6" s="69"/>
      <c r="T6" s="12"/>
      <c r="U6" s="12" t="s">
        <v>20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9" t="s">
        <v>205</v>
      </c>
    </row>
    <row r="7" spans="1:40" x14ac:dyDescent="0.25">
      <c r="A7" s="370"/>
      <c r="B7" s="5">
        <v>2</v>
      </c>
      <c r="C7" s="6" t="s">
        <v>21</v>
      </c>
      <c r="D7" s="14" t="s">
        <v>22</v>
      </c>
      <c r="E7" s="5"/>
      <c r="F7" s="15">
        <v>1</v>
      </c>
      <c r="G7" s="5" t="s">
        <v>23</v>
      </c>
      <c r="H7" s="8"/>
      <c r="I7" s="9"/>
      <c r="J7" s="69"/>
      <c r="K7" s="16" t="s">
        <v>20</v>
      </c>
      <c r="L7" s="11"/>
      <c r="M7" s="9"/>
      <c r="N7" s="69"/>
      <c r="O7" s="16"/>
      <c r="P7" s="8"/>
      <c r="Q7" s="9"/>
      <c r="R7" s="69"/>
      <c r="S7" s="69"/>
      <c r="T7" s="12"/>
      <c r="U7" s="12" t="s">
        <v>20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9" t="s">
        <v>206</v>
      </c>
    </row>
    <row r="8" spans="1:40" x14ac:dyDescent="0.25">
      <c r="A8" s="370"/>
      <c r="B8" s="5">
        <v>3</v>
      </c>
      <c r="C8" s="6" t="s">
        <v>24</v>
      </c>
      <c r="D8" s="14" t="s">
        <v>22</v>
      </c>
      <c r="E8" s="17">
        <v>1</v>
      </c>
      <c r="F8" s="15">
        <v>2</v>
      </c>
      <c r="G8" s="5" t="s">
        <v>26</v>
      </c>
      <c r="H8" s="8"/>
      <c r="I8" s="9"/>
      <c r="J8" s="69"/>
      <c r="K8" s="10"/>
      <c r="L8" s="11"/>
      <c r="M8" s="9"/>
      <c r="N8" s="69"/>
      <c r="O8" s="16" t="s">
        <v>20</v>
      </c>
      <c r="P8" s="8"/>
      <c r="Q8" s="9"/>
      <c r="R8" s="69"/>
      <c r="S8" s="69"/>
      <c r="T8" s="13"/>
      <c r="U8" s="12" t="s">
        <v>20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9" t="s">
        <v>207</v>
      </c>
    </row>
    <row r="9" spans="1:40" x14ac:dyDescent="0.25">
      <c r="A9" s="370"/>
      <c r="B9" s="5">
        <v>4</v>
      </c>
      <c r="C9" s="6" t="s">
        <v>25</v>
      </c>
      <c r="D9" s="14" t="s">
        <v>22</v>
      </c>
      <c r="E9" s="17">
        <v>2</v>
      </c>
      <c r="F9" s="5"/>
      <c r="G9" s="5" t="s">
        <v>26</v>
      </c>
      <c r="H9" s="18"/>
      <c r="I9" s="13"/>
      <c r="J9" s="36"/>
      <c r="K9" s="19"/>
      <c r="L9" s="20"/>
      <c r="M9" s="13"/>
      <c r="N9" s="36"/>
      <c r="O9" s="21" t="s">
        <v>20</v>
      </c>
      <c r="P9" s="18"/>
      <c r="Q9" s="13"/>
      <c r="R9" s="36"/>
      <c r="S9" s="69"/>
      <c r="T9" s="22"/>
      <c r="U9" s="22" t="s">
        <v>20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9" t="s">
        <v>208</v>
      </c>
    </row>
    <row r="10" spans="1:40" hidden="1" x14ac:dyDescent="0.25">
      <c r="A10" s="371" t="s">
        <v>247</v>
      </c>
      <c r="B10" s="5">
        <v>5</v>
      </c>
      <c r="C10" s="6" t="s">
        <v>27</v>
      </c>
      <c r="D10" s="7" t="s">
        <v>28</v>
      </c>
      <c r="E10" s="5"/>
      <c r="F10" s="5"/>
      <c r="G10" s="5" t="s">
        <v>23</v>
      </c>
      <c r="H10" s="23"/>
      <c r="I10" s="9"/>
      <c r="J10" s="23" t="s">
        <v>20</v>
      </c>
      <c r="K10" s="10"/>
      <c r="L10" s="11"/>
      <c r="M10" s="9"/>
      <c r="N10" s="69"/>
      <c r="O10" s="10"/>
      <c r="P10" s="8"/>
      <c r="Q10" s="9"/>
      <c r="R10" s="69"/>
      <c r="S10" s="69"/>
      <c r="T10" s="22"/>
      <c r="U10" s="22" t="s">
        <v>20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9" t="s">
        <v>209</v>
      </c>
    </row>
    <row r="11" spans="1:40" x14ac:dyDescent="0.25">
      <c r="A11" s="372"/>
      <c r="B11" s="5">
        <v>6</v>
      </c>
      <c r="C11" s="6" t="s">
        <v>29</v>
      </c>
      <c r="D11" s="14" t="s">
        <v>22</v>
      </c>
      <c r="E11" s="5"/>
      <c r="F11" s="15">
        <v>3</v>
      </c>
      <c r="G11" s="5" t="s">
        <v>26</v>
      </c>
      <c r="H11" s="8"/>
      <c r="I11" s="9"/>
      <c r="J11" s="69"/>
      <c r="K11" s="10"/>
      <c r="L11" s="11"/>
      <c r="M11" s="9"/>
      <c r="N11" s="69"/>
      <c r="O11" s="21" t="s">
        <v>20</v>
      </c>
      <c r="P11" s="8"/>
      <c r="Q11" s="9"/>
      <c r="R11" s="69"/>
      <c r="S11" s="69"/>
      <c r="T11" s="12" t="s">
        <v>20</v>
      </c>
      <c r="U11" s="9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2" t="s">
        <v>20</v>
      </c>
      <c r="AL11" s="13"/>
      <c r="AM11" s="13"/>
      <c r="AN11" s="9" t="s">
        <v>210</v>
      </c>
    </row>
    <row r="12" spans="1:40" ht="43.5" hidden="1" x14ac:dyDescent="0.25">
      <c r="A12" s="372"/>
      <c r="B12" s="5">
        <v>7</v>
      </c>
      <c r="C12" s="6" t="s">
        <v>30</v>
      </c>
      <c r="D12" s="7" t="s">
        <v>28</v>
      </c>
      <c r="E12" s="5"/>
      <c r="F12" s="5"/>
      <c r="G12" s="5" t="s">
        <v>23</v>
      </c>
      <c r="H12" s="23"/>
      <c r="I12" s="9"/>
      <c r="J12" s="23" t="s">
        <v>20</v>
      </c>
      <c r="K12" s="10"/>
      <c r="L12" s="11"/>
      <c r="M12" s="9"/>
      <c r="N12" s="69"/>
      <c r="O12" s="10"/>
      <c r="P12" s="8"/>
      <c r="Q12" s="9"/>
      <c r="R12" s="69"/>
      <c r="S12" s="69"/>
      <c r="T12" s="12"/>
      <c r="U12" s="12" t="s">
        <v>20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9" t="s">
        <v>209</v>
      </c>
    </row>
    <row r="13" spans="1:40" x14ac:dyDescent="0.25">
      <c r="A13" s="372"/>
      <c r="B13" s="5">
        <v>8</v>
      </c>
      <c r="C13" s="24" t="s">
        <v>167</v>
      </c>
      <c r="D13" s="14" t="s">
        <v>22</v>
      </c>
      <c r="E13" s="5"/>
      <c r="F13" s="15">
        <v>4</v>
      </c>
      <c r="G13" s="5" t="s">
        <v>26</v>
      </c>
      <c r="H13" s="18"/>
      <c r="I13" s="13"/>
      <c r="J13" s="36"/>
      <c r="K13" s="10"/>
      <c r="L13" s="25"/>
      <c r="M13" s="13"/>
      <c r="N13" s="36"/>
      <c r="O13" s="21" t="s">
        <v>20</v>
      </c>
      <c r="P13" s="26"/>
      <c r="Q13" s="9"/>
      <c r="R13" s="69"/>
      <c r="S13" s="36"/>
      <c r="T13" s="13"/>
      <c r="U13" s="12" t="s">
        <v>20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9" t="s">
        <v>207</v>
      </c>
    </row>
    <row r="14" spans="1:40" x14ac:dyDescent="0.25">
      <c r="A14" s="373"/>
      <c r="B14" s="5">
        <v>9</v>
      </c>
      <c r="C14" s="6" t="s">
        <v>245</v>
      </c>
      <c r="D14" s="7" t="s">
        <v>22</v>
      </c>
      <c r="E14" s="17">
        <v>3</v>
      </c>
      <c r="F14" s="15">
        <v>5</v>
      </c>
      <c r="G14" s="5" t="s">
        <v>26</v>
      </c>
      <c r="H14" s="8"/>
      <c r="I14" s="9"/>
      <c r="J14" s="69"/>
      <c r="K14" s="16" t="s">
        <v>20</v>
      </c>
      <c r="L14" s="25"/>
      <c r="M14" s="9"/>
      <c r="N14" s="69"/>
      <c r="O14" s="16"/>
      <c r="P14" s="8"/>
      <c r="Q14" s="9"/>
      <c r="R14" s="69"/>
      <c r="S14" s="69"/>
      <c r="T14" s="12"/>
      <c r="U14" s="12" t="s">
        <v>20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9" t="s">
        <v>207</v>
      </c>
    </row>
    <row r="15" spans="1:40" hidden="1" x14ac:dyDescent="0.25">
      <c r="A15" s="368" t="s">
        <v>248</v>
      </c>
      <c r="B15" s="5">
        <v>10</v>
      </c>
      <c r="C15" s="6" t="s">
        <v>147</v>
      </c>
      <c r="D15" s="14" t="s">
        <v>22</v>
      </c>
      <c r="E15" s="5"/>
      <c r="F15" s="5"/>
      <c r="G15" s="5" t="s">
        <v>23</v>
      </c>
      <c r="H15" s="26"/>
      <c r="I15" s="9"/>
      <c r="J15" s="69"/>
      <c r="K15" s="10"/>
      <c r="L15" s="11"/>
      <c r="M15" s="9"/>
      <c r="N15" s="69"/>
      <c r="O15" s="21" t="s">
        <v>20</v>
      </c>
      <c r="P15" s="8"/>
      <c r="Q15" s="9"/>
      <c r="R15" s="69"/>
      <c r="S15" s="69"/>
      <c r="T15" s="12"/>
      <c r="U15" s="12" t="s">
        <v>20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9" t="s">
        <v>208</v>
      </c>
    </row>
    <row r="16" spans="1:40" ht="43.5" hidden="1" x14ac:dyDescent="0.25">
      <c r="A16" s="368"/>
      <c r="B16" s="5">
        <v>11</v>
      </c>
      <c r="C16" s="6" t="s">
        <v>146</v>
      </c>
      <c r="D16" s="14" t="s">
        <v>22</v>
      </c>
      <c r="E16" s="5"/>
      <c r="F16" s="8"/>
      <c r="G16" s="5" t="s">
        <v>23</v>
      </c>
      <c r="H16" s="18"/>
      <c r="I16" s="13"/>
      <c r="J16" s="12" t="s">
        <v>20</v>
      </c>
      <c r="K16" s="10"/>
      <c r="L16" s="20"/>
      <c r="M16" s="13"/>
      <c r="N16" s="36"/>
      <c r="O16" s="16"/>
      <c r="P16" s="26"/>
      <c r="Q16" s="9"/>
      <c r="R16" s="69"/>
      <c r="S16" s="36"/>
      <c r="T16" s="12"/>
      <c r="U16" s="12" t="s">
        <v>20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 t="s">
        <v>209</v>
      </c>
    </row>
    <row r="17" spans="1:40" ht="87" x14ac:dyDescent="0.25">
      <c r="A17" s="368" t="s">
        <v>249</v>
      </c>
      <c r="B17" s="5">
        <v>12</v>
      </c>
      <c r="C17" s="6" t="s">
        <v>176</v>
      </c>
      <c r="D17" s="7" t="s">
        <v>243</v>
      </c>
      <c r="E17" s="17">
        <v>4</v>
      </c>
      <c r="F17" s="27">
        <v>6</v>
      </c>
      <c r="G17" s="5" t="s">
        <v>26</v>
      </c>
      <c r="H17" s="18"/>
      <c r="I17" s="12"/>
      <c r="J17" s="12"/>
      <c r="K17" s="19"/>
      <c r="L17" s="25"/>
      <c r="M17" s="12" t="s">
        <v>20</v>
      </c>
      <c r="N17" s="70"/>
      <c r="O17" s="19"/>
      <c r="P17" s="26"/>
      <c r="Q17" s="13"/>
      <c r="R17" s="36"/>
      <c r="S17" s="36"/>
      <c r="T17" s="12" t="s">
        <v>20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2" t="s">
        <v>20</v>
      </c>
      <c r="AL17" s="13"/>
      <c r="AM17" s="12" t="s">
        <v>20</v>
      </c>
      <c r="AN17" s="9" t="s">
        <v>210</v>
      </c>
    </row>
    <row r="18" spans="1:40" hidden="1" x14ac:dyDescent="0.25">
      <c r="A18" s="368"/>
      <c r="B18" s="5">
        <v>13</v>
      </c>
      <c r="C18" s="6" t="s">
        <v>153</v>
      </c>
      <c r="D18" s="7" t="s">
        <v>18</v>
      </c>
      <c r="E18" s="5"/>
      <c r="F18" s="8"/>
      <c r="G18" s="5" t="s">
        <v>26</v>
      </c>
      <c r="H18" s="26"/>
      <c r="I18" s="12"/>
      <c r="J18" s="70"/>
      <c r="K18" s="19"/>
      <c r="L18" s="11"/>
      <c r="M18" s="12" t="s">
        <v>20</v>
      </c>
      <c r="N18" s="70"/>
      <c r="O18" s="19"/>
      <c r="P18" s="26"/>
      <c r="Q18" s="13"/>
      <c r="R18" s="36"/>
      <c r="S18" s="36"/>
      <c r="T18" s="12"/>
      <c r="U18" s="12" t="s">
        <v>20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9" t="s">
        <v>210</v>
      </c>
    </row>
    <row r="19" spans="1:40" x14ac:dyDescent="0.5">
      <c r="A19" s="97" t="s">
        <v>31</v>
      </c>
      <c r="B19" s="91"/>
      <c r="C19" s="90" t="s">
        <v>31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2"/>
    </row>
    <row r="20" spans="1:40" ht="65.25" x14ac:dyDescent="0.25">
      <c r="A20" s="98" t="s">
        <v>32</v>
      </c>
      <c r="B20" s="5">
        <v>14</v>
      </c>
      <c r="C20" s="6" t="s">
        <v>166</v>
      </c>
      <c r="D20" s="7" t="s">
        <v>33</v>
      </c>
      <c r="E20" s="5"/>
      <c r="F20" s="27">
        <v>7</v>
      </c>
      <c r="G20" s="5" t="s">
        <v>19</v>
      </c>
      <c r="H20" s="8"/>
      <c r="I20" s="12"/>
      <c r="J20" s="70"/>
      <c r="K20" s="10"/>
      <c r="L20" s="12" t="s">
        <v>20</v>
      </c>
      <c r="M20" s="12"/>
      <c r="N20" s="70"/>
      <c r="O20" s="10"/>
      <c r="P20" s="8"/>
      <c r="Q20" s="9"/>
      <c r="R20" s="69"/>
      <c r="S20" s="70"/>
      <c r="T20" s="12"/>
      <c r="U20" s="12" t="s">
        <v>20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9" t="s">
        <v>208</v>
      </c>
    </row>
    <row r="21" spans="1:40" ht="43.5" x14ac:dyDescent="0.25">
      <c r="A21" s="368" t="s">
        <v>34</v>
      </c>
      <c r="B21" s="5">
        <v>15</v>
      </c>
      <c r="C21" s="6" t="s">
        <v>35</v>
      </c>
      <c r="D21" s="7" t="s">
        <v>33</v>
      </c>
      <c r="E21" s="17">
        <v>5</v>
      </c>
      <c r="F21" s="27">
        <v>8</v>
      </c>
      <c r="G21" s="5" t="s">
        <v>26</v>
      </c>
      <c r="H21" s="8"/>
      <c r="I21" s="9"/>
      <c r="J21" s="69"/>
      <c r="K21" s="16"/>
      <c r="L21" s="25" t="s">
        <v>20</v>
      </c>
      <c r="M21" s="8"/>
      <c r="N21" s="69"/>
      <c r="O21" s="16"/>
      <c r="P21" s="8"/>
      <c r="Q21" s="9"/>
      <c r="R21" s="69"/>
      <c r="S21" s="70"/>
      <c r="T21" s="12"/>
      <c r="U21" s="12" t="s">
        <v>20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9" t="s">
        <v>207</v>
      </c>
    </row>
    <row r="22" spans="1:40" ht="43.5" hidden="1" x14ac:dyDescent="0.25">
      <c r="A22" s="368"/>
      <c r="B22" s="5">
        <v>16</v>
      </c>
      <c r="C22" s="6" t="s">
        <v>154</v>
      </c>
      <c r="D22" s="7" t="s">
        <v>33</v>
      </c>
      <c r="E22" s="5"/>
      <c r="F22" s="8"/>
      <c r="G22" s="5" t="s">
        <v>26</v>
      </c>
      <c r="H22" s="8"/>
      <c r="I22" s="9"/>
      <c r="J22" s="69"/>
      <c r="K22" s="21" t="s">
        <v>20</v>
      </c>
      <c r="L22" s="11"/>
      <c r="M22" s="9"/>
      <c r="N22" s="69"/>
      <c r="O22" s="10"/>
      <c r="P22" s="23"/>
      <c r="Q22" s="9"/>
      <c r="R22" s="69"/>
      <c r="S22" s="36"/>
      <c r="T22" s="12" t="s">
        <v>20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2" t="s">
        <v>20</v>
      </c>
      <c r="AL22" s="13"/>
      <c r="AM22" s="13"/>
      <c r="AN22" s="9" t="s">
        <v>207</v>
      </c>
    </row>
    <row r="23" spans="1:40" ht="65.25" x14ac:dyDescent="0.25">
      <c r="A23" s="368"/>
      <c r="B23" s="5">
        <v>17</v>
      </c>
      <c r="C23" s="6" t="s">
        <v>36</v>
      </c>
      <c r="D23" s="29" t="s">
        <v>33</v>
      </c>
      <c r="E23" s="17">
        <v>6</v>
      </c>
      <c r="F23" s="8"/>
      <c r="G23" s="5" t="s">
        <v>26</v>
      </c>
      <c r="H23" s="23"/>
      <c r="I23" s="13"/>
      <c r="J23" s="36"/>
      <c r="K23" s="19"/>
      <c r="L23" s="25" t="s">
        <v>20</v>
      </c>
      <c r="M23" s="13"/>
      <c r="N23" s="36"/>
      <c r="O23" s="19"/>
      <c r="P23" s="26"/>
      <c r="Q23" s="13"/>
      <c r="R23" s="36"/>
      <c r="S23" s="36"/>
      <c r="T23" s="12"/>
      <c r="U23" s="12" t="s">
        <v>20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9" t="s">
        <v>208</v>
      </c>
    </row>
    <row r="24" spans="1:40" ht="43.5" x14ac:dyDescent="0.25">
      <c r="A24" s="368" t="s">
        <v>37</v>
      </c>
      <c r="B24" s="5">
        <v>18</v>
      </c>
      <c r="C24" s="6" t="s">
        <v>38</v>
      </c>
      <c r="D24" s="14" t="s">
        <v>33</v>
      </c>
      <c r="E24" s="17">
        <v>7</v>
      </c>
      <c r="F24" s="27">
        <v>9</v>
      </c>
      <c r="G24" s="5" t="s">
        <v>26</v>
      </c>
      <c r="H24" s="18"/>
      <c r="I24" s="13"/>
      <c r="J24" s="36"/>
      <c r="K24" s="21"/>
      <c r="L24" s="20"/>
      <c r="M24" s="13"/>
      <c r="N24" s="36"/>
      <c r="O24" s="21" t="s">
        <v>20</v>
      </c>
      <c r="P24" s="8"/>
      <c r="Q24" s="9"/>
      <c r="R24" s="69"/>
      <c r="S24" s="70"/>
      <c r="T24" s="13"/>
      <c r="U24" s="12" t="s">
        <v>20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9" t="s">
        <v>207</v>
      </c>
    </row>
    <row r="25" spans="1:40" x14ac:dyDescent="0.25">
      <c r="A25" s="368"/>
      <c r="B25" s="5">
        <v>19</v>
      </c>
      <c r="C25" s="6" t="s">
        <v>186</v>
      </c>
      <c r="D25" s="7" t="s">
        <v>33</v>
      </c>
      <c r="E25" s="5"/>
      <c r="F25" s="15">
        <v>10</v>
      </c>
      <c r="G25" s="5" t="s">
        <v>23</v>
      </c>
      <c r="H25" s="8"/>
      <c r="I25" s="12"/>
      <c r="J25" s="70"/>
      <c r="K25" s="16" t="s">
        <v>20</v>
      </c>
      <c r="L25" s="11"/>
      <c r="M25" s="9"/>
      <c r="N25" s="69"/>
      <c r="O25" s="16"/>
      <c r="P25" s="8"/>
      <c r="Q25" s="9"/>
      <c r="R25" s="69"/>
      <c r="S25" s="69"/>
      <c r="T25" s="9"/>
      <c r="U25" s="12" t="s">
        <v>20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9" t="s">
        <v>207</v>
      </c>
    </row>
    <row r="26" spans="1:40" ht="24" x14ac:dyDescent="0.25">
      <c r="A26" s="368"/>
      <c r="B26" s="5">
        <v>20</v>
      </c>
      <c r="C26" s="6" t="s">
        <v>185</v>
      </c>
      <c r="D26" s="7" t="s">
        <v>33</v>
      </c>
      <c r="E26" s="30">
        <v>8</v>
      </c>
      <c r="F26" s="15">
        <v>11</v>
      </c>
      <c r="G26" s="5" t="s">
        <v>23</v>
      </c>
      <c r="H26" s="8"/>
      <c r="I26" s="12"/>
      <c r="J26" s="70"/>
      <c r="K26" s="16" t="s">
        <v>20</v>
      </c>
      <c r="L26" s="11"/>
      <c r="M26" s="9"/>
      <c r="N26" s="69"/>
      <c r="O26" s="16"/>
      <c r="P26" s="8"/>
      <c r="Q26" s="9"/>
      <c r="R26" s="69"/>
      <c r="S26" s="69"/>
      <c r="T26" s="12"/>
      <c r="U26" s="12" t="s">
        <v>20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9" t="s">
        <v>207</v>
      </c>
    </row>
    <row r="27" spans="1:40" x14ac:dyDescent="0.25">
      <c r="A27" s="368"/>
      <c r="B27" s="5">
        <v>21</v>
      </c>
      <c r="C27" s="6" t="s">
        <v>217</v>
      </c>
      <c r="D27" s="7" t="s">
        <v>33</v>
      </c>
      <c r="E27" s="17">
        <v>9</v>
      </c>
      <c r="F27" s="5"/>
      <c r="G27" s="5" t="s">
        <v>26</v>
      </c>
      <c r="H27" s="8"/>
      <c r="I27" s="9"/>
      <c r="J27" s="69"/>
      <c r="K27" s="10"/>
      <c r="L27" s="11"/>
      <c r="M27" s="9"/>
      <c r="N27" s="69"/>
      <c r="O27" s="16" t="s">
        <v>20</v>
      </c>
      <c r="P27" s="8"/>
      <c r="Q27" s="9"/>
      <c r="R27" s="69"/>
      <c r="S27" s="69"/>
      <c r="T27" s="12"/>
      <c r="U27" s="12" t="s">
        <v>20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9" t="s">
        <v>207</v>
      </c>
    </row>
    <row r="28" spans="1:40" x14ac:dyDescent="0.5">
      <c r="A28" s="97" t="s">
        <v>163</v>
      </c>
      <c r="B28" s="91"/>
      <c r="C28" s="90" t="s">
        <v>163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2"/>
    </row>
    <row r="29" spans="1:40" ht="43.5" x14ac:dyDescent="0.25">
      <c r="A29" s="368" t="s">
        <v>39</v>
      </c>
      <c r="B29" s="5">
        <v>22</v>
      </c>
      <c r="C29" s="6" t="s">
        <v>40</v>
      </c>
      <c r="D29" s="7" t="s">
        <v>41</v>
      </c>
      <c r="E29" s="17">
        <v>10</v>
      </c>
      <c r="F29" s="27">
        <v>12</v>
      </c>
      <c r="G29" s="5" t="s">
        <v>26</v>
      </c>
      <c r="H29" s="23"/>
      <c r="I29" s="9"/>
      <c r="J29" s="69"/>
      <c r="K29" s="19"/>
      <c r="L29" s="75"/>
      <c r="M29" s="22" t="s">
        <v>20</v>
      </c>
      <c r="N29" s="69"/>
      <c r="O29" s="19"/>
      <c r="P29" s="18"/>
      <c r="Q29" s="13"/>
      <c r="R29" s="36"/>
      <c r="S29" s="70"/>
      <c r="T29" s="12"/>
      <c r="U29" s="12" t="s">
        <v>20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9" t="s">
        <v>207</v>
      </c>
    </row>
    <row r="30" spans="1:40" ht="43.5" hidden="1" x14ac:dyDescent="0.25">
      <c r="A30" s="368"/>
      <c r="B30" s="5">
        <v>23</v>
      </c>
      <c r="C30" s="6" t="s">
        <v>42</v>
      </c>
      <c r="D30" s="7" t="s">
        <v>41</v>
      </c>
      <c r="E30" s="5"/>
      <c r="F30" s="8"/>
      <c r="G30" s="5" t="s">
        <v>23</v>
      </c>
      <c r="H30" s="8"/>
      <c r="I30" s="22"/>
      <c r="J30" s="73"/>
      <c r="K30" s="19"/>
      <c r="L30" s="11"/>
      <c r="M30" s="22"/>
      <c r="N30" s="22" t="s">
        <v>20</v>
      </c>
      <c r="O30" s="19"/>
      <c r="P30" s="26"/>
      <c r="Q30" s="13"/>
      <c r="R30" s="36"/>
      <c r="S30" s="36"/>
      <c r="T30" s="12"/>
      <c r="U30" s="12" t="s">
        <v>20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9" t="s">
        <v>209</v>
      </c>
    </row>
    <row r="31" spans="1:40" hidden="1" x14ac:dyDescent="0.25">
      <c r="A31" s="369" t="s">
        <v>43</v>
      </c>
      <c r="B31" s="5">
        <v>24</v>
      </c>
      <c r="C31" s="32" t="s">
        <v>221</v>
      </c>
      <c r="D31" s="33" t="s">
        <v>33</v>
      </c>
      <c r="E31" s="5"/>
      <c r="F31" s="5"/>
      <c r="G31" s="5" t="s">
        <v>23</v>
      </c>
      <c r="H31" s="8"/>
      <c r="I31" s="9"/>
      <c r="J31" s="22" t="s">
        <v>20</v>
      </c>
      <c r="K31" s="16"/>
      <c r="L31" s="11"/>
      <c r="M31" s="9"/>
      <c r="N31" s="69"/>
      <c r="O31" s="10"/>
      <c r="P31" s="8"/>
      <c r="Q31" s="9"/>
      <c r="R31" s="69"/>
      <c r="S31" s="69"/>
      <c r="T31" s="12"/>
      <c r="U31" s="12" t="s">
        <v>20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9" t="s">
        <v>211</v>
      </c>
    </row>
    <row r="32" spans="1:40" ht="43.5" hidden="1" x14ac:dyDescent="0.25">
      <c r="A32" s="369"/>
      <c r="B32" s="5">
        <v>25</v>
      </c>
      <c r="C32" s="6" t="s">
        <v>44</v>
      </c>
      <c r="D32" s="7" t="s">
        <v>33</v>
      </c>
      <c r="E32" s="5"/>
      <c r="F32" s="5"/>
      <c r="G32" s="5" t="s">
        <v>23</v>
      </c>
      <c r="H32" s="8"/>
      <c r="I32" s="9"/>
      <c r="J32" s="22" t="s">
        <v>20</v>
      </c>
      <c r="K32" s="16"/>
      <c r="L32" s="11"/>
      <c r="M32" s="9"/>
      <c r="N32" s="69"/>
      <c r="O32" s="10"/>
      <c r="P32" s="8"/>
      <c r="Q32" s="9"/>
      <c r="R32" s="69"/>
      <c r="S32" s="69"/>
      <c r="T32" s="12"/>
      <c r="U32" s="12" t="s">
        <v>20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9" t="s">
        <v>207</v>
      </c>
    </row>
    <row r="33" spans="1:40" ht="43.5" x14ac:dyDescent="0.25">
      <c r="A33" s="369"/>
      <c r="B33" s="5">
        <v>26</v>
      </c>
      <c r="C33" s="6" t="s">
        <v>45</v>
      </c>
      <c r="D33" s="7" t="s">
        <v>18</v>
      </c>
      <c r="E33" s="5"/>
      <c r="F33" s="27">
        <v>13</v>
      </c>
      <c r="G33" s="5" t="s">
        <v>26</v>
      </c>
      <c r="H33" s="18"/>
      <c r="I33" s="13"/>
      <c r="J33" s="36"/>
      <c r="K33" s="16"/>
      <c r="L33" s="20"/>
      <c r="M33" s="13"/>
      <c r="N33" s="36"/>
      <c r="O33" s="16" t="s">
        <v>20</v>
      </c>
      <c r="P33" s="26"/>
      <c r="Q33" s="13"/>
      <c r="R33" s="36"/>
      <c r="S33" s="36"/>
      <c r="T33" s="12"/>
      <c r="U33" s="12" t="s">
        <v>20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9" t="s">
        <v>208</v>
      </c>
    </row>
    <row r="34" spans="1:40" ht="65.25" x14ac:dyDescent="0.25">
      <c r="A34" s="368" t="s">
        <v>46</v>
      </c>
      <c r="B34" s="5">
        <v>27</v>
      </c>
      <c r="C34" s="6" t="s">
        <v>47</v>
      </c>
      <c r="D34" s="7" t="s">
        <v>48</v>
      </c>
      <c r="E34" s="17">
        <v>11</v>
      </c>
      <c r="F34" s="8"/>
      <c r="G34" s="5" t="s">
        <v>26</v>
      </c>
      <c r="H34" s="18"/>
      <c r="I34" s="13"/>
      <c r="J34" s="36"/>
      <c r="K34" s="19"/>
      <c r="L34" s="25" t="s">
        <v>20</v>
      </c>
      <c r="M34" s="13"/>
      <c r="N34" s="36"/>
      <c r="O34" s="19"/>
      <c r="P34" s="26"/>
      <c r="Q34" s="13"/>
      <c r="R34" s="36"/>
      <c r="S34" s="36"/>
      <c r="T34" s="12" t="s">
        <v>20</v>
      </c>
      <c r="U34" s="12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2" t="s">
        <v>20</v>
      </c>
      <c r="AJ34" s="13"/>
      <c r="AK34" s="13"/>
      <c r="AL34" s="13"/>
      <c r="AM34" s="13"/>
      <c r="AN34" s="9" t="s">
        <v>208</v>
      </c>
    </row>
    <row r="35" spans="1:40" ht="43.5" x14ac:dyDescent="0.25">
      <c r="A35" s="368"/>
      <c r="B35" s="5">
        <v>28</v>
      </c>
      <c r="C35" s="6" t="s">
        <v>49</v>
      </c>
      <c r="D35" s="7" t="s">
        <v>50</v>
      </c>
      <c r="E35" s="5"/>
      <c r="F35" s="27">
        <v>14</v>
      </c>
      <c r="G35" s="5" t="s">
        <v>19</v>
      </c>
      <c r="H35" s="18"/>
      <c r="I35" s="12"/>
      <c r="J35" s="70"/>
      <c r="K35" s="19"/>
      <c r="L35" s="20"/>
      <c r="M35" s="12" t="s">
        <v>20</v>
      </c>
      <c r="N35" s="36"/>
      <c r="O35" s="19"/>
      <c r="P35" s="26"/>
      <c r="Q35" s="13"/>
      <c r="R35" s="36"/>
      <c r="S35" s="36"/>
      <c r="T35" s="12" t="s">
        <v>20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2" t="s">
        <v>20</v>
      </c>
      <c r="AJ35" s="12" t="s">
        <v>20</v>
      </c>
      <c r="AK35" s="12" t="s">
        <v>20</v>
      </c>
      <c r="AL35" s="13"/>
      <c r="AM35" s="12" t="s">
        <v>20</v>
      </c>
      <c r="AN35" s="9" t="s">
        <v>208</v>
      </c>
    </row>
    <row r="36" spans="1:40" x14ac:dyDescent="0.5">
      <c r="A36" s="97" t="s">
        <v>51</v>
      </c>
      <c r="B36" s="91"/>
      <c r="C36" s="90" t="s">
        <v>51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2"/>
    </row>
    <row r="37" spans="1:40" ht="65.25" x14ac:dyDescent="0.25">
      <c r="A37" s="98" t="s">
        <v>52</v>
      </c>
      <c r="B37" s="5">
        <v>29</v>
      </c>
      <c r="C37" s="6" t="s">
        <v>53</v>
      </c>
      <c r="D37" s="7" t="s">
        <v>54</v>
      </c>
      <c r="E37" s="17">
        <v>12</v>
      </c>
      <c r="F37" s="27">
        <v>15</v>
      </c>
      <c r="G37" s="5" t="s">
        <v>26</v>
      </c>
      <c r="H37" s="18"/>
      <c r="I37" s="22"/>
      <c r="J37" s="73"/>
      <c r="K37" s="19"/>
      <c r="L37" s="22" t="s">
        <v>20</v>
      </c>
      <c r="M37" s="22"/>
      <c r="N37" s="73"/>
      <c r="O37" s="19"/>
      <c r="P37" s="23"/>
      <c r="Q37" s="13"/>
      <c r="R37" s="36"/>
      <c r="S37" s="36"/>
      <c r="T37" s="12"/>
      <c r="U37" s="12" t="s">
        <v>20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9" t="s">
        <v>210</v>
      </c>
    </row>
    <row r="38" spans="1:40" ht="87" hidden="1" x14ac:dyDescent="0.25">
      <c r="A38" s="98" t="s">
        <v>55</v>
      </c>
      <c r="B38" s="5">
        <v>30</v>
      </c>
      <c r="C38" s="6" t="s">
        <v>56</v>
      </c>
      <c r="D38" s="7" t="s">
        <v>219</v>
      </c>
      <c r="E38" s="5"/>
      <c r="F38" s="8"/>
      <c r="G38" s="5" t="s">
        <v>19</v>
      </c>
      <c r="H38" s="8"/>
      <c r="I38" s="22"/>
      <c r="J38" s="73"/>
      <c r="K38" s="19"/>
      <c r="L38" s="31" t="s">
        <v>20</v>
      </c>
      <c r="M38" s="9"/>
      <c r="N38" s="69"/>
      <c r="O38" s="19"/>
      <c r="P38" s="23"/>
      <c r="Q38" s="13"/>
      <c r="R38" s="36"/>
      <c r="S38" s="36"/>
      <c r="T38" s="12" t="s">
        <v>20</v>
      </c>
      <c r="U38" s="12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2" t="s">
        <v>20</v>
      </c>
      <c r="AL38" s="13"/>
      <c r="AM38" s="13"/>
      <c r="AN38" s="9" t="s">
        <v>210</v>
      </c>
    </row>
    <row r="39" spans="1:40" x14ac:dyDescent="0.5">
      <c r="A39" s="99" t="s">
        <v>57</v>
      </c>
      <c r="B39" s="72"/>
      <c r="C39" s="93" t="s">
        <v>57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94"/>
    </row>
    <row r="40" spans="1:40" x14ac:dyDescent="0.5">
      <c r="A40" s="97" t="s">
        <v>58</v>
      </c>
      <c r="B40" s="91"/>
      <c r="C40" s="90" t="s">
        <v>58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2"/>
    </row>
    <row r="41" spans="1:40" ht="65.25" x14ac:dyDescent="0.25">
      <c r="A41" s="368" t="s">
        <v>59</v>
      </c>
      <c r="B41" s="5">
        <v>31</v>
      </c>
      <c r="C41" s="6" t="s">
        <v>168</v>
      </c>
      <c r="D41" s="29" t="s">
        <v>60</v>
      </c>
      <c r="E41" s="17">
        <v>13</v>
      </c>
      <c r="F41" s="27">
        <v>16</v>
      </c>
      <c r="G41" s="5" t="s">
        <v>19</v>
      </c>
      <c r="H41" s="23"/>
      <c r="I41" s="13"/>
      <c r="J41" s="36"/>
      <c r="K41" s="19"/>
      <c r="L41" s="11"/>
      <c r="M41" s="22" t="s">
        <v>20</v>
      </c>
      <c r="N41" s="73"/>
      <c r="O41" s="19"/>
      <c r="P41" s="18"/>
      <c r="Q41" s="13"/>
      <c r="R41" s="36"/>
      <c r="S41" s="70"/>
      <c r="T41" s="12" t="s">
        <v>20</v>
      </c>
      <c r="U41" s="13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 t="s">
        <v>20</v>
      </c>
      <c r="AG41" s="12"/>
      <c r="AH41" s="12"/>
      <c r="AI41" s="12"/>
      <c r="AJ41" s="12" t="s">
        <v>20</v>
      </c>
      <c r="AK41" s="12" t="s">
        <v>20</v>
      </c>
      <c r="AL41" s="12"/>
      <c r="AM41" s="12" t="s">
        <v>20</v>
      </c>
      <c r="AN41" s="9" t="s">
        <v>207</v>
      </c>
    </row>
    <row r="42" spans="1:40" ht="43.5" hidden="1" x14ac:dyDescent="0.25">
      <c r="A42" s="368"/>
      <c r="B42" s="5">
        <v>32</v>
      </c>
      <c r="C42" s="6" t="s">
        <v>61</v>
      </c>
      <c r="D42" s="7" t="s">
        <v>62</v>
      </c>
      <c r="E42" s="5"/>
      <c r="F42" s="8"/>
      <c r="G42" s="5" t="s">
        <v>19</v>
      </c>
      <c r="H42" s="18"/>
      <c r="I42" s="22"/>
      <c r="J42" s="73"/>
      <c r="K42" s="19"/>
      <c r="L42" s="20"/>
      <c r="M42" s="22" t="s">
        <v>20</v>
      </c>
      <c r="N42" s="73"/>
      <c r="O42" s="19"/>
      <c r="P42" s="18"/>
      <c r="Q42" s="13"/>
      <c r="R42" s="36"/>
      <c r="S42" s="70"/>
      <c r="T42" s="12"/>
      <c r="U42" s="12" t="s">
        <v>20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9" t="s">
        <v>213</v>
      </c>
    </row>
    <row r="43" spans="1:40" x14ac:dyDescent="0.5">
      <c r="A43" s="97" t="s">
        <v>63</v>
      </c>
      <c r="B43" s="91"/>
      <c r="C43" s="90" t="s">
        <v>63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2"/>
    </row>
    <row r="44" spans="1:40" ht="43.5" x14ac:dyDescent="0.25">
      <c r="A44" s="368" t="s">
        <v>130</v>
      </c>
      <c r="B44" s="5">
        <v>33</v>
      </c>
      <c r="C44" s="24" t="s">
        <v>65</v>
      </c>
      <c r="D44" s="7" t="s">
        <v>33</v>
      </c>
      <c r="E44" s="5"/>
      <c r="F44" s="27">
        <v>17</v>
      </c>
      <c r="G44" s="5" t="s">
        <v>26</v>
      </c>
      <c r="H44" s="18"/>
      <c r="I44" s="13"/>
      <c r="J44" s="36"/>
      <c r="K44" s="21"/>
      <c r="L44" s="20"/>
      <c r="M44" s="13"/>
      <c r="N44" s="36"/>
      <c r="O44" s="21" t="s">
        <v>20</v>
      </c>
      <c r="P44" s="26"/>
      <c r="Q44" s="9"/>
      <c r="R44" s="69"/>
      <c r="S44" s="36"/>
      <c r="T44" s="13"/>
      <c r="U44" s="12" t="s">
        <v>20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9" t="s">
        <v>207</v>
      </c>
    </row>
    <row r="45" spans="1:40" x14ac:dyDescent="0.25">
      <c r="A45" s="368"/>
      <c r="B45" s="5">
        <v>34</v>
      </c>
      <c r="C45" s="6" t="s">
        <v>66</v>
      </c>
      <c r="D45" s="7" t="s">
        <v>18</v>
      </c>
      <c r="E45" s="17">
        <v>14</v>
      </c>
      <c r="F45" s="27">
        <v>18</v>
      </c>
      <c r="G45" s="5" t="s">
        <v>23</v>
      </c>
      <c r="H45" s="18"/>
      <c r="I45" s="13"/>
      <c r="J45" s="36"/>
      <c r="K45" s="21" t="s">
        <v>20</v>
      </c>
      <c r="L45" s="20"/>
      <c r="M45" s="13"/>
      <c r="N45" s="36"/>
      <c r="O45" s="21"/>
      <c r="P45" s="26"/>
      <c r="Q45" s="9"/>
      <c r="R45" s="69"/>
      <c r="S45" s="36"/>
      <c r="T45" s="12"/>
      <c r="U45" s="12" t="s">
        <v>20</v>
      </c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9" t="s">
        <v>207</v>
      </c>
    </row>
    <row r="46" spans="1:40" hidden="1" x14ac:dyDescent="0.25">
      <c r="A46" s="368"/>
      <c r="B46" s="5">
        <v>35</v>
      </c>
      <c r="C46" s="6" t="s">
        <v>143</v>
      </c>
      <c r="D46" s="7" t="s">
        <v>18</v>
      </c>
      <c r="E46" s="5"/>
      <c r="F46" s="8"/>
      <c r="G46" s="5" t="s">
        <v>26</v>
      </c>
      <c r="H46" s="18"/>
      <c r="I46" s="13"/>
      <c r="J46" s="36"/>
      <c r="K46" s="16"/>
      <c r="L46" s="20"/>
      <c r="M46" s="13"/>
      <c r="N46" s="36"/>
      <c r="O46" s="16" t="s">
        <v>20</v>
      </c>
      <c r="P46" s="26"/>
      <c r="Q46" s="9"/>
      <c r="R46" s="69"/>
      <c r="S46" s="36"/>
      <c r="T46" s="12"/>
      <c r="U46" s="12" t="s">
        <v>20</v>
      </c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9" t="s">
        <v>207</v>
      </c>
    </row>
    <row r="47" spans="1:40" ht="87" x14ac:dyDescent="0.25">
      <c r="A47" s="100" t="s">
        <v>181</v>
      </c>
      <c r="B47" s="5">
        <v>36</v>
      </c>
      <c r="C47" s="6" t="s">
        <v>172</v>
      </c>
      <c r="D47" s="7" t="s">
        <v>203</v>
      </c>
      <c r="E47" s="17">
        <v>15</v>
      </c>
      <c r="F47" s="27">
        <v>19</v>
      </c>
      <c r="G47" s="5" t="s">
        <v>19</v>
      </c>
      <c r="H47" s="26"/>
      <c r="I47" s="12"/>
      <c r="J47" s="70"/>
      <c r="K47" s="19"/>
      <c r="L47" s="26" t="s">
        <v>20</v>
      </c>
      <c r="M47" s="9"/>
      <c r="N47" s="69"/>
      <c r="O47" s="19"/>
      <c r="P47" s="26"/>
      <c r="Q47" s="13"/>
      <c r="R47" s="36"/>
      <c r="S47" s="36"/>
      <c r="T47" s="12" t="s">
        <v>20</v>
      </c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2" t="s">
        <v>20</v>
      </c>
      <c r="AK47" s="12" t="s">
        <v>20</v>
      </c>
      <c r="AL47" s="13"/>
      <c r="AM47" s="12" t="s">
        <v>20</v>
      </c>
      <c r="AN47" s="84" t="s">
        <v>210</v>
      </c>
    </row>
    <row r="48" spans="1:40" ht="65.25" hidden="1" x14ac:dyDescent="0.25">
      <c r="A48" s="98" t="s">
        <v>131</v>
      </c>
      <c r="B48" s="5">
        <v>37</v>
      </c>
      <c r="C48" s="6" t="s">
        <v>72</v>
      </c>
      <c r="D48" s="7" t="s">
        <v>62</v>
      </c>
      <c r="E48" s="5"/>
      <c r="F48" s="8"/>
      <c r="G48" s="5" t="s">
        <v>19</v>
      </c>
      <c r="H48" s="26"/>
      <c r="I48" s="13"/>
      <c r="J48" s="36"/>
      <c r="K48" s="19"/>
      <c r="L48" s="11"/>
      <c r="M48" s="13"/>
      <c r="N48" s="36"/>
      <c r="O48" s="16" t="s">
        <v>20</v>
      </c>
      <c r="P48" s="26"/>
      <c r="Q48" s="13"/>
      <c r="R48" s="36"/>
      <c r="S48" s="36"/>
      <c r="T48" s="12" t="s">
        <v>20</v>
      </c>
      <c r="U48" s="12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2" t="s">
        <v>20</v>
      </c>
      <c r="AJ48" s="12" t="s">
        <v>20</v>
      </c>
      <c r="AK48" s="13"/>
      <c r="AL48" s="13"/>
      <c r="AM48" s="12" t="s">
        <v>20</v>
      </c>
      <c r="AN48" s="9" t="s">
        <v>210</v>
      </c>
    </row>
    <row r="49" spans="1:40" ht="65.25" x14ac:dyDescent="0.25">
      <c r="A49" s="100" t="s">
        <v>132</v>
      </c>
      <c r="B49" s="5">
        <v>38</v>
      </c>
      <c r="C49" s="6" t="s">
        <v>64</v>
      </c>
      <c r="D49" s="7" t="s">
        <v>18</v>
      </c>
      <c r="E49" s="5"/>
      <c r="F49" s="27">
        <v>20</v>
      </c>
      <c r="G49" s="5" t="s">
        <v>23</v>
      </c>
      <c r="H49" s="18"/>
      <c r="I49" s="13"/>
      <c r="J49" s="36"/>
      <c r="K49" s="16" t="s">
        <v>20</v>
      </c>
      <c r="L49" s="20"/>
      <c r="M49" s="13"/>
      <c r="N49" s="36"/>
      <c r="O49" s="10"/>
      <c r="P49" s="26"/>
      <c r="Q49" s="9"/>
      <c r="R49" s="69"/>
      <c r="S49" s="36"/>
      <c r="T49" s="12"/>
      <c r="U49" s="12" t="s">
        <v>20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9" t="s">
        <v>210</v>
      </c>
    </row>
    <row r="50" spans="1:40" ht="87" hidden="1" x14ac:dyDescent="0.25">
      <c r="A50" s="98" t="s">
        <v>179</v>
      </c>
      <c r="B50" s="5">
        <v>39</v>
      </c>
      <c r="C50" s="6" t="s">
        <v>77</v>
      </c>
      <c r="D50" s="7" t="s">
        <v>18</v>
      </c>
      <c r="E50" s="5"/>
      <c r="F50" s="8"/>
      <c r="G50" s="5" t="s">
        <v>19</v>
      </c>
      <c r="H50" s="18"/>
      <c r="I50" s="12" t="s">
        <v>20</v>
      </c>
      <c r="J50" s="70"/>
      <c r="K50" s="19"/>
      <c r="L50" s="25"/>
      <c r="M50" s="9"/>
      <c r="N50" s="69"/>
      <c r="O50" s="19"/>
      <c r="P50" s="26"/>
      <c r="Q50" s="13"/>
      <c r="R50" s="36"/>
      <c r="S50" s="36"/>
      <c r="T50" s="12" t="s">
        <v>20</v>
      </c>
      <c r="U50" s="12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2" t="s">
        <v>20</v>
      </c>
      <c r="AN50" s="9" t="s">
        <v>205</v>
      </c>
    </row>
    <row r="51" spans="1:40" ht="108.75" x14ac:dyDescent="0.25">
      <c r="A51" s="98" t="s">
        <v>133</v>
      </c>
      <c r="B51" s="5">
        <v>40</v>
      </c>
      <c r="C51" s="6" t="s">
        <v>75</v>
      </c>
      <c r="D51" s="7" t="s">
        <v>76</v>
      </c>
      <c r="E51" s="5"/>
      <c r="F51" s="27">
        <v>21</v>
      </c>
      <c r="G51" s="5" t="s">
        <v>26</v>
      </c>
      <c r="H51" s="25"/>
      <c r="I51" s="12"/>
      <c r="J51" s="70"/>
      <c r="K51" s="16"/>
      <c r="L51" s="20"/>
      <c r="M51" s="9"/>
      <c r="N51" s="69"/>
      <c r="O51" s="16" t="s">
        <v>20</v>
      </c>
      <c r="P51" s="23"/>
      <c r="Q51" s="13"/>
      <c r="R51" s="36"/>
      <c r="S51" s="36"/>
      <c r="T51" s="12" t="s">
        <v>20</v>
      </c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2" t="s">
        <v>20</v>
      </c>
      <c r="AL51" s="13"/>
      <c r="AM51" s="13"/>
      <c r="AN51" s="9" t="s">
        <v>207</v>
      </c>
    </row>
    <row r="52" spans="1:40" hidden="1" x14ac:dyDescent="0.25">
      <c r="A52" s="368" t="s">
        <v>134</v>
      </c>
      <c r="B52" s="5">
        <v>41</v>
      </c>
      <c r="C52" s="6" t="s">
        <v>74</v>
      </c>
      <c r="D52" s="7" t="s">
        <v>28</v>
      </c>
      <c r="E52" s="5"/>
      <c r="F52" s="8"/>
      <c r="G52" s="5" t="s">
        <v>26</v>
      </c>
      <c r="H52" s="18"/>
      <c r="I52" s="12"/>
      <c r="J52" s="70"/>
      <c r="K52" s="16"/>
      <c r="L52" s="25" t="s">
        <v>20</v>
      </c>
      <c r="M52" s="13"/>
      <c r="N52" s="36"/>
      <c r="O52" s="10"/>
      <c r="P52" s="8"/>
      <c r="Q52" s="9"/>
      <c r="R52" s="69"/>
      <c r="S52" s="70"/>
      <c r="T52" s="12"/>
      <c r="U52" s="12" t="s">
        <v>20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9" t="s">
        <v>207</v>
      </c>
    </row>
    <row r="53" spans="1:40" x14ac:dyDescent="0.25">
      <c r="A53" s="368"/>
      <c r="B53" s="5">
        <v>42</v>
      </c>
      <c r="C53" s="6" t="s">
        <v>222</v>
      </c>
      <c r="D53" s="7" t="s">
        <v>28</v>
      </c>
      <c r="E53" s="17">
        <v>16</v>
      </c>
      <c r="F53" s="27">
        <v>22</v>
      </c>
      <c r="G53" s="5" t="s">
        <v>23</v>
      </c>
      <c r="H53" s="18"/>
      <c r="I53" s="13"/>
      <c r="J53" s="36"/>
      <c r="K53" s="16" t="s">
        <v>20</v>
      </c>
      <c r="L53" s="20"/>
      <c r="M53" s="13"/>
      <c r="N53" s="36"/>
      <c r="O53" s="10"/>
      <c r="P53" s="8"/>
      <c r="Q53" s="12"/>
      <c r="R53" s="70"/>
      <c r="S53" s="36"/>
      <c r="T53" s="13"/>
      <c r="U53" s="12" t="s">
        <v>20</v>
      </c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9" t="s">
        <v>207</v>
      </c>
    </row>
    <row r="54" spans="1:40" ht="65.25" hidden="1" x14ac:dyDescent="0.25">
      <c r="A54" s="98" t="s">
        <v>135</v>
      </c>
      <c r="B54" s="5">
        <v>43</v>
      </c>
      <c r="C54" s="6" t="s">
        <v>71</v>
      </c>
      <c r="D54" s="7" t="s">
        <v>18</v>
      </c>
      <c r="E54" s="5"/>
      <c r="F54" s="8"/>
      <c r="G54" s="5" t="s">
        <v>23</v>
      </c>
      <c r="H54" s="18"/>
      <c r="I54" s="13"/>
      <c r="J54" s="36"/>
      <c r="K54" s="16"/>
      <c r="L54" s="20"/>
      <c r="M54" s="13"/>
      <c r="N54" s="36"/>
      <c r="O54" s="16" t="s">
        <v>20</v>
      </c>
      <c r="P54" s="8"/>
      <c r="Q54" s="9"/>
      <c r="R54" s="69"/>
      <c r="S54" s="70"/>
      <c r="T54" s="12" t="s">
        <v>20</v>
      </c>
      <c r="U54" s="13"/>
      <c r="V54" s="13"/>
      <c r="W54" s="13"/>
      <c r="X54" s="12" t="s">
        <v>20</v>
      </c>
      <c r="Y54" s="13"/>
      <c r="Z54" s="13"/>
      <c r="AA54" s="13"/>
      <c r="AB54" s="13"/>
      <c r="AC54" s="13"/>
      <c r="AD54" s="13"/>
      <c r="AE54" s="13"/>
      <c r="AF54" s="13"/>
      <c r="AG54" s="12" t="s">
        <v>20</v>
      </c>
      <c r="AH54" s="13"/>
      <c r="AI54" s="13"/>
      <c r="AJ54" s="13"/>
      <c r="AK54" s="12" t="s">
        <v>20</v>
      </c>
      <c r="AL54" s="13"/>
      <c r="AM54" s="13"/>
      <c r="AN54" s="9" t="s">
        <v>205</v>
      </c>
    </row>
    <row r="55" spans="1:40" ht="43.5" hidden="1" x14ac:dyDescent="0.25">
      <c r="A55" s="368" t="s">
        <v>136</v>
      </c>
      <c r="B55" s="5">
        <v>44</v>
      </c>
      <c r="C55" s="6" t="s">
        <v>67</v>
      </c>
      <c r="D55" s="7" t="s">
        <v>18</v>
      </c>
      <c r="E55" s="5"/>
      <c r="F55" s="8"/>
      <c r="G55" s="5" t="s">
        <v>19</v>
      </c>
      <c r="H55" s="18"/>
      <c r="I55" s="13"/>
      <c r="J55" s="36"/>
      <c r="K55" s="16"/>
      <c r="L55" s="25" t="s">
        <v>20</v>
      </c>
      <c r="M55" s="13"/>
      <c r="N55" s="36"/>
      <c r="O55" s="16"/>
      <c r="P55" s="26"/>
      <c r="Q55" s="9"/>
      <c r="R55" s="69"/>
      <c r="S55" s="36"/>
      <c r="T55" s="12"/>
      <c r="U55" s="12" t="s">
        <v>20</v>
      </c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9" t="s">
        <v>208</v>
      </c>
    </row>
    <row r="56" spans="1:40" x14ac:dyDescent="0.25">
      <c r="A56" s="368"/>
      <c r="B56" s="5">
        <v>45</v>
      </c>
      <c r="C56" s="6" t="s">
        <v>223</v>
      </c>
      <c r="D56" s="7" t="s">
        <v>18</v>
      </c>
      <c r="E56" s="17">
        <v>17</v>
      </c>
      <c r="F56" s="27">
        <v>23</v>
      </c>
      <c r="G56" s="5" t="s">
        <v>23</v>
      </c>
      <c r="H56" s="18"/>
      <c r="I56" s="13"/>
      <c r="J56" s="36"/>
      <c r="K56" s="16" t="s">
        <v>20</v>
      </c>
      <c r="L56" s="20"/>
      <c r="M56" s="13"/>
      <c r="N56" s="36"/>
      <c r="O56" s="10"/>
      <c r="P56" s="26"/>
      <c r="Q56" s="9"/>
      <c r="R56" s="69"/>
      <c r="S56" s="36"/>
      <c r="T56" s="12"/>
      <c r="U56" s="12" t="s">
        <v>20</v>
      </c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9" t="s">
        <v>207</v>
      </c>
    </row>
    <row r="57" spans="1:40" ht="43.5" x14ac:dyDescent="0.25">
      <c r="A57" s="368" t="s">
        <v>137</v>
      </c>
      <c r="B57" s="5">
        <v>46</v>
      </c>
      <c r="C57" s="35" t="s">
        <v>68</v>
      </c>
      <c r="D57" s="7" t="s">
        <v>18</v>
      </c>
      <c r="E57" s="17">
        <v>18</v>
      </c>
      <c r="F57" s="27">
        <v>24</v>
      </c>
      <c r="G57" s="5" t="s">
        <v>19</v>
      </c>
      <c r="H57" s="26"/>
      <c r="I57" s="13"/>
      <c r="J57" s="36"/>
      <c r="K57" s="10"/>
      <c r="L57" s="25" t="s">
        <v>20</v>
      </c>
      <c r="M57" s="12"/>
      <c r="N57" s="70"/>
      <c r="O57" s="10"/>
      <c r="P57" s="26"/>
      <c r="Q57" s="9"/>
      <c r="R57" s="69"/>
      <c r="S57" s="36"/>
      <c r="T57" s="12"/>
      <c r="U57" s="12" t="s">
        <v>20</v>
      </c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9" t="s">
        <v>205</v>
      </c>
    </row>
    <row r="58" spans="1:40" x14ac:dyDescent="0.25">
      <c r="A58" s="368"/>
      <c r="B58" s="5">
        <v>47</v>
      </c>
      <c r="C58" s="35" t="s">
        <v>69</v>
      </c>
      <c r="D58" s="7" t="s">
        <v>18</v>
      </c>
      <c r="E58" s="17">
        <v>19</v>
      </c>
      <c r="F58" s="8"/>
      <c r="G58" s="5" t="s">
        <v>23</v>
      </c>
      <c r="H58" s="18"/>
      <c r="I58" s="13"/>
      <c r="J58" s="36"/>
      <c r="K58" s="16" t="s">
        <v>20</v>
      </c>
      <c r="L58" s="20"/>
      <c r="M58" s="13"/>
      <c r="N58" s="36"/>
      <c r="O58" s="10"/>
      <c r="P58" s="26"/>
      <c r="Q58" s="9"/>
      <c r="R58" s="69"/>
      <c r="S58" s="36"/>
      <c r="T58" s="12"/>
      <c r="U58" s="12" t="s">
        <v>20</v>
      </c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9" t="s">
        <v>207</v>
      </c>
    </row>
    <row r="59" spans="1:40" hidden="1" x14ac:dyDescent="0.25">
      <c r="A59" s="368"/>
      <c r="B59" s="5">
        <v>48</v>
      </c>
      <c r="C59" s="24" t="s">
        <v>70</v>
      </c>
      <c r="D59" s="7" t="s">
        <v>18</v>
      </c>
      <c r="E59" s="5"/>
      <c r="F59" s="8"/>
      <c r="G59" s="5" t="s">
        <v>23</v>
      </c>
      <c r="H59" s="18"/>
      <c r="I59" s="13"/>
      <c r="J59" s="36"/>
      <c r="K59" s="16" t="s">
        <v>20</v>
      </c>
      <c r="L59" s="20"/>
      <c r="M59" s="13"/>
      <c r="N59" s="36"/>
      <c r="O59" s="10"/>
      <c r="P59" s="26"/>
      <c r="Q59" s="9"/>
      <c r="R59" s="69"/>
      <c r="S59" s="36"/>
      <c r="T59" s="12"/>
      <c r="U59" s="12" t="s">
        <v>20</v>
      </c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9" t="s">
        <v>207</v>
      </c>
    </row>
    <row r="60" spans="1:40" ht="65.25" x14ac:dyDescent="0.25">
      <c r="A60" s="100" t="s">
        <v>138</v>
      </c>
      <c r="B60" s="5">
        <v>49</v>
      </c>
      <c r="C60" s="6" t="s">
        <v>145</v>
      </c>
      <c r="D60" s="7" t="s">
        <v>18</v>
      </c>
      <c r="E60" s="17">
        <v>20</v>
      </c>
      <c r="F60" s="27">
        <v>25</v>
      </c>
      <c r="G60" s="5" t="s">
        <v>26</v>
      </c>
      <c r="H60" s="18"/>
      <c r="I60" s="13"/>
      <c r="J60" s="36"/>
      <c r="K60" s="21"/>
      <c r="L60" s="20"/>
      <c r="M60" s="13"/>
      <c r="N60" s="36"/>
      <c r="O60" s="21" t="s">
        <v>20</v>
      </c>
      <c r="P60" s="26"/>
      <c r="Q60" s="9"/>
      <c r="R60" s="69"/>
      <c r="S60" s="36"/>
      <c r="T60" s="12" t="s">
        <v>20</v>
      </c>
      <c r="U60" s="12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2" t="s">
        <v>20</v>
      </c>
      <c r="AJ60" s="13"/>
      <c r="AK60" s="13"/>
      <c r="AL60" s="13"/>
      <c r="AM60" s="13"/>
      <c r="AN60" s="9" t="s">
        <v>210</v>
      </c>
    </row>
    <row r="61" spans="1:40" ht="65.25" x14ac:dyDescent="0.25">
      <c r="A61" s="100" t="s">
        <v>139</v>
      </c>
      <c r="B61" s="5">
        <v>50</v>
      </c>
      <c r="C61" s="6" t="s">
        <v>169</v>
      </c>
      <c r="D61" s="7" t="s">
        <v>18</v>
      </c>
      <c r="E61" s="5"/>
      <c r="F61" s="27">
        <v>26</v>
      </c>
      <c r="G61" s="5" t="s">
        <v>26</v>
      </c>
      <c r="H61" s="18"/>
      <c r="I61" s="13"/>
      <c r="J61" s="36"/>
      <c r="K61" s="16" t="s">
        <v>20</v>
      </c>
      <c r="L61" s="25"/>
      <c r="M61" s="13"/>
      <c r="N61" s="36"/>
      <c r="O61" s="10"/>
      <c r="P61" s="26"/>
      <c r="Q61" s="9"/>
      <c r="R61" s="69"/>
      <c r="S61" s="36"/>
      <c r="T61" s="12"/>
      <c r="U61" s="12" t="s">
        <v>20</v>
      </c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9" t="s">
        <v>210</v>
      </c>
    </row>
    <row r="62" spans="1:40" ht="65.25" hidden="1" x14ac:dyDescent="0.25">
      <c r="A62" s="98" t="s">
        <v>140</v>
      </c>
      <c r="B62" s="5">
        <v>51</v>
      </c>
      <c r="C62" s="24" t="s">
        <v>148</v>
      </c>
      <c r="D62" s="7" t="s">
        <v>22</v>
      </c>
      <c r="E62" s="5"/>
      <c r="F62" s="8"/>
      <c r="G62" s="5" t="s">
        <v>19</v>
      </c>
      <c r="H62" s="26"/>
      <c r="I62" s="13"/>
      <c r="J62" s="36"/>
      <c r="K62" s="19"/>
      <c r="L62" s="11"/>
      <c r="M62" s="13"/>
      <c r="N62" s="36"/>
      <c r="O62" s="16" t="s">
        <v>20</v>
      </c>
      <c r="P62" s="26"/>
      <c r="Q62" s="13"/>
      <c r="R62" s="36"/>
      <c r="S62" s="36"/>
      <c r="T62" s="12"/>
      <c r="U62" s="12" t="s">
        <v>20</v>
      </c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9" t="s">
        <v>208</v>
      </c>
    </row>
    <row r="63" spans="1:40" ht="65.25" x14ac:dyDescent="0.25">
      <c r="A63" s="100" t="s">
        <v>141</v>
      </c>
      <c r="B63" s="5">
        <v>52</v>
      </c>
      <c r="C63" s="6" t="s">
        <v>73</v>
      </c>
      <c r="D63" s="7" t="s">
        <v>18</v>
      </c>
      <c r="E63" s="5"/>
      <c r="F63" s="27">
        <v>27</v>
      </c>
      <c r="G63" s="5" t="s">
        <v>19</v>
      </c>
      <c r="H63" s="18"/>
      <c r="I63" s="13"/>
      <c r="J63" s="36"/>
      <c r="K63" s="21"/>
      <c r="L63" s="25" t="s">
        <v>20</v>
      </c>
      <c r="M63" s="13"/>
      <c r="N63" s="36"/>
      <c r="O63" s="10"/>
      <c r="P63" s="8"/>
      <c r="Q63" s="9"/>
      <c r="R63" s="69"/>
      <c r="S63" s="70"/>
      <c r="T63" s="12"/>
      <c r="U63" s="12" t="s">
        <v>20</v>
      </c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9" t="s">
        <v>208</v>
      </c>
    </row>
    <row r="64" spans="1:40" x14ac:dyDescent="0.5">
      <c r="A64" s="97" t="s">
        <v>193</v>
      </c>
      <c r="B64" s="91"/>
      <c r="C64" s="90" t="s">
        <v>193</v>
      </c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2"/>
    </row>
    <row r="65" spans="1:40" x14ac:dyDescent="0.25">
      <c r="A65" s="368" t="s">
        <v>78</v>
      </c>
      <c r="B65" s="64">
        <v>53</v>
      </c>
      <c r="C65" s="6" t="s">
        <v>155</v>
      </c>
      <c r="D65" s="7" t="s">
        <v>18</v>
      </c>
      <c r="E65" s="17">
        <v>21</v>
      </c>
      <c r="F65" s="27">
        <v>28</v>
      </c>
      <c r="G65" s="5" t="s">
        <v>19</v>
      </c>
      <c r="H65" s="18"/>
      <c r="I65" s="12"/>
      <c r="J65" s="70"/>
      <c r="K65" s="19"/>
      <c r="L65" s="20"/>
      <c r="M65" s="12" t="s">
        <v>20</v>
      </c>
      <c r="N65" s="69"/>
      <c r="O65" s="19"/>
      <c r="P65" s="26"/>
      <c r="Q65" s="13"/>
      <c r="R65" s="36"/>
      <c r="S65" s="36"/>
      <c r="T65" s="12"/>
      <c r="U65" s="12" t="s">
        <v>20</v>
      </c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9" t="s">
        <v>207</v>
      </c>
    </row>
    <row r="66" spans="1:40" hidden="1" x14ac:dyDescent="0.25">
      <c r="A66" s="368"/>
      <c r="B66" s="37">
        <v>54</v>
      </c>
      <c r="C66" s="6" t="s">
        <v>79</v>
      </c>
      <c r="D66" s="7" t="s">
        <v>18</v>
      </c>
      <c r="E66" s="5"/>
      <c r="F66" s="8"/>
      <c r="G66" s="5" t="s">
        <v>19</v>
      </c>
      <c r="H66" s="18"/>
      <c r="I66" s="22"/>
      <c r="J66" s="73"/>
      <c r="K66" s="19"/>
      <c r="L66" s="20"/>
      <c r="M66" s="22" t="s">
        <v>20</v>
      </c>
      <c r="N66" s="69"/>
      <c r="O66" s="19"/>
      <c r="P66" s="18"/>
      <c r="Q66" s="13"/>
      <c r="R66" s="36"/>
      <c r="S66" s="70"/>
      <c r="T66" s="12"/>
      <c r="U66" s="12" t="s">
        <v>20</v>
      </c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9" t="s">
        <v>207</v>
      </c>
    </row>
    <row r="67" spans="1:40" ht="65.25" hidden="1" x14ac:dyDescent="0.25">
      <c r="A67" s="368"/>
      <c r="B67" s="64">
        <v>55</v>
      </c>
      <c r="C67" s="6" t="s">
        <v>144</v>
      </c>
      <c r="D67" s="7" t="s">
        <v>187</v>
      </c>
      <c r="E67" s="5"/>
      <c r="F67" s="8"/>
      <c r="G67" s="5" t="s">
        <v>19</v>
      </c>
      <c r="H67" s="18"/>
      <c r="I67" s="22"/>
      <c r="J67" s="73"/>
      <c r="K67" s="16" t="s">
        <v>20</v>
      </c>
      <c r="L67" s="20"/>
      <c r="M67" s="9"/>
      <c r="N67" s="69"/>
      <c r="O67" s="16"/>
      <c r="P67" s="18"/>
      <c r="Q67" s="13"/>
      <c r="R67" s="36"/>
      <c r="S67" s="70"/>
      <c r="T67" s="12" t="s">
        <v>20</v>
      </c>
      <c r="U67" s="12"/>
      <c r="V67" s="13"/>
      <c r="W67" s="13"/>
      <c r="X67" s="12" t="s">
        <v>20</v>
      </c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2" t="s">
        <v>20</v>
      </c>
      <c r="AJ67" s="13"/>
      <c r="AK67" s="12" t="s">
        <v>20</v>
      </c>
      <c r="AL67" s="13"/>
      <c r="AM67" s="12" t="s">
        <v>20</v>
      </c>
      <c r="AN67" s="9" t="s">
        <v>207</v>
      </c>
    </row>
    <row r="68" spans="1:40" x14ac:dyDescent="0.25">
      <c r="A68" s="368"/>
      <c r="B68" s="64">
        <v>56</v>
      </c>
      <c r="C68" s="6" t="s">
        <v>170</v>
      </c>
      <c r="D68" s="7" t="s">
        <v>18</v>
      </c>
      <c r="E68" s="5"/>
      <c r="F68" s="27">
        <v>29</v>
      </c>
      <c r="G68" s="5" t="s">
        <v>23</v>
      </c>
      <c r="H68" s="18"/>
      <c r="I68" s="13"/>
      <c r="J68" s="36"/>
      <c r="K68" s="16" t="s">
        <v>20</v>
      </c>
      <c r="L68" s="20"/>
      <c r="M68" s="13"/>
      <c r="N68" s="36"/>
      <c r="O68" s="10"/>
      <c r="P68" s="8"/>
      <c r="Q68" s="9"/>
      <c r="R68" s="69"/>
      <c r="S68" s="70"/>
      <c r="T68" s="12" t="s">
        <v>20</v>
      </c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2" t="s">
        <v>20</v>
      </c>
      <c r="AJ68" s="12" t="s">
        <v>20</v>
      </c>
      <c r="AK68" s="12" t="s">
        <v>20</v>
      </c>
      <c r="AL68" s="13"/>
      <c r="AM68" s="13"/>
      <c r="AN68" s="9" t="s">
        <v>205</v>
      </c>
    </row>
    <row r="69" spans="1:40" x14ac:dyDescent="0.5">
      <c r="A69" s="97" t="s">
        <v>80</v>
      </c>
      <c r="B69" s="91"/>
      <c r="C69" s="90" t="s">
        <v>80</v>
      </c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2"/>
    </row>
    <row r="70" spans="1:40" ht="43.5" hidden="1" x14ac:dyDescent="0.25">
      <c r="A70" s="371" t="s">
        <v>194</v>
      </c>
      <c r="B70" s="5">
        <v>57</v>
      </c>
      <c r="C70" s="6" t="s">
        <v>160</v>
      </c>
      <c r="D70" s="7" t="s">
        <v>62</v>
      </c>
      <c r="E70" s="5"/>
      <c r="F70" s="8"/>
      <c r="G70" s="5" t="s">
        <v>23</v>
      </c>
      <c r="H70" s="23"/>
      <c r="I70" s="13"/>
      <c r="J70" s="36"/>
      <c r="K70" s="19"/>
      <c r="L70" s="11"/>
      <c r="M70" s="23" t="s">
        <v>20</v>
      </c>
      <c r="N70" s="36"/>
      <c r="O70" s="19"/>
      <c r="P70" s="18"/>
      <c r="Q70" s="13"/>
      <c r="R70" s="36"/>
      <c r="S70" s="70"/>
      <c r="T70" s="12"/>
      <c r="U70" s="12" t="s">
        <v>20</v>
      </c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9" t="s">
        <v>210</v>
      </c>
    </row>
    <row r="71" spans="1:40" ht="65.25" x14ac:dyDescent="0.25">
      <c r="A71" s="373"/>
      <c r="B71" s="5">
        <v>58</v>
      </c>
      <c r="C71" s="6" t="s">
        <v>159</v>
      </c>
      <c r="D71" s="7" t="s">
        <v>158</v>
      </c>
      <c r="E71" s="17">
        <v>22</v>
      </c>
      <c r="F71" s="27">
        <v>30</v>
      </c>
      <c r="G71" s="5" t="s">
        <v>19</v>
      </c>
      <c r="H71" s="18"/>
      <c r="I71" s="12" t="s">
        <v>20</v>
      </c>
      <c r="J71" s="70"/>
      <c r="K71" s="19"/>
      <c r="L71" s="20"/>
      <c r="M71" s="9"/>
      <c r="N71" s="69"/>
      <c r="O71" s="19"/>
      <c r="P71" s="26"/>
      <c r="Q71" s="13"/>
      <c r="R71" s="36"/>
      <c r="S71" s="36"/>
      <c r="T71" s="13"/>
      <c r="U71" s="12" t="s">
        <v>20</v>
      </c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9" t="s">
        <v>208</v>
      </c>
    </row>
    <row r="72" spans="1:40" ht="43.5" x14ac:dyDescent="0.25">
      <c r="A72" s="100" t="s">
        <v>182</v>
      </c>
      <c r="B72" s="5">
        <v>59</v>
      </c>
      <c r="C72" s="6" t="s">
        <v>149</v>
      </c>
      <c r="D72" s="29" t="s">
        <v>60</v>
      </c>
      <c r="E72" s="17">
        <v>23</v>
      </c>
      <c r="F72" s="106" t="s">
        <v>250</v>
      </c>
      <c r="G72" s="5" t="s">
        <v>19</v>
      </c>
      <c r="H72" s="23"/>
      <c r="I72" s="22" t="s">
        <v>20</v>
      </c>
      <c r="J72" s="73"/>
      <c r="K72" s="19"/>
      <c r="L72" s="11"/>
      <c r="M72" s="13"/>
      <c r="N72" s="36"/>
      <c r="O72" s="19"/>
      <c r="P72" s="26"/>
      <c r="Q72" s="13"/>
      <c r="R72" s="36"/>
      <c r="S72" s="36"/>
      <c r="T72" s="12" t="s">
        <v>20</v>
      </c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 t="s">
        <v>20</v>
      </c>
      <c r="AL72" s="12"/>
      <c r="AM72" s="12"/>
      <c r="AN72" s="9" t="s">
        <v>205</v>
      </c>
    </row>
    <row r="73" spans="1:40" hidden="1" x14ac:dyDescent="0.5">
      <c r="A73" s="97" t="s">
        <v>195</v>
      </c>
      <c r="B73" s="91"/>
      <c r="C73" s="90" t="s">
        <v>195</v>
      </c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2"/>
    </row>
    <row r="74" spans="1:40" ht="87" hidden="1" x14ac:dyDescent="0.25">
      <c r="A74" s="100" t="s">
        <v>196</v>
      </c>
      <c r="B74" s="5">
        <v>60</v>
      </c>
      <c r="C74" s="6" t="s">
        <v>184</v>
      </c>
      <c r="D74" s="7" t="s">
        <v>60</v>
      </c>
      <c r="E74" s="5"/>
      <c r="F74" s="8"/>
      <c r="G74" s="5" t="s">
        <v>19</v>
      </c>
      <c r="H74" s="18"/>
      <c r="I74" s="22" t="s">
        <v>20</v>
      </c>
      <c r="J74" s="36"/>
      <c r="K74" s="21"/>
      <c r="L74" s="20"/>
      <c r="M74" s="12"/>
      <c r="N74" s="76"/>
      <c r="O74" s="16"/>
      <c r="P74" s="8"/>
      <c r="Q74" s="9"/>
      <c r="R74" s="69"/>
      <c r="S74" s="70"/>
      <c r="T74" s="12" t="s">
        <v>20</v>
      </c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2" t="s">
        <v>20</v>
      </c>
      <c r="AH74" s="13"/>
      <c r="AI74" s="13"/>
      <c r="AJ74" s="13"/>
      <c r="AK74" s="13"/>
      <c r="AL74" s="13"/>
      <c r="AM74" s="13"/>
      <c r="AN74" s="9" t="s">
        <v>207</v>
      </c>
    </row>
    <row r="75" spans="1:40" ht="65.25" hidden="1" x14ac:dyDescent="0.25">
      <c r="A75" s="371" t="s">
        <v>197</v>
      </c>
      <c r="B75" s="5">
        <v>61</v>
      </c>
      <c r="C75" s="6" t="s">
        <v>81</v>
      </c>
      <c r="D75" s="41" t="s">
        <v>33</v>
      </c>
      <c r="E75" s="39"/>
      <c r="F75" s="42"/>
      <c r="G75" s="39" t="s">
        <v>26</v>
      </c>
      <c r="H75" s="23"/>
      <c r="I75" s="22" t="s">
        <v>20</v>
      </c>
      <c r="J75" s="73"/>
      <c r="K75" s="19"/>
      <c r="L75" s="11"/>
      <c r="M75" s="13"/>
      <c r="N75" s="36"/>
      <c r="O75" s="19"/>
      <c r="P75" s="26"/>
      <c r="Q75" s="13"/>
      <c r="R75" s="36"/>
      <c r="S75" s="36"/>
      <c r="T75" s="12" t="s">
        <v>20</v>
      </c>
      <c r="U75" s="12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2" t="s">
        <v>20</v>
      </c>
      <c r="AN75" s="9" t="s">
        <v>207</v>
      </c>
    </row>
    <row r="76" spans="1:40" ht="43.5" hidden="1" x14ac:dyDescent="0.25">
      <c r="A76" s="373"/>
      <c r="B76" s="39">
        <v>62</v>
      </c>
      <c r="C76" s="6" t="s">
        <v>85</v>
      </c>
      <c r="D76" s="7" t="s">
        <v>62</v>
      </c>
      <c r="E76" s="5"/>
      <c r="F76" s="8"/>
      <c r="G76" s="5" t="s">
        <v>23</v>
      </c>
      <c r="H76" s="23" t="s">
        <v>20</v>
      </c>
      <c r="I76" s="13"/>
      <c r="J76" s="36"/>
      <c r="K76" s="19"/>
      <c r="L76" s="11"/>
      <c r="M76" s="13"/>
      <c r="N76" s="36"/>
      <c r="O76" s="16"/>
      <c r="P76" s="18"/>
      <c r="Q76" s="13"/>
      <c r="R76" s="36"/>
      <c r="S76" s="70"/>
      <c r="T76" s="12" t="s">
        <v>20</v>
      </c>
      <c r="U76" s="12"/>
      <c r="V76" s="12"/>
      <c r="W76" s="12"/>
      <c r="X76" s="12"/>
      <c r="Y76" s="12" t="s">
        <v>20</v>
      </c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9" t="s">
        <v>213</v>
      </c>
    </row>
    <row r="77" spans="1:40" ht="43.5" hidden="1" x14ac:dyDescent="0.25">
      <c r="A77" s="368" t="s">
        <v>183</v>
      </c>
      <c r="B77" s="39">
        <v>63</v>
      </c>
      <c r="C77" s="6" t="s">
        <v>82</v>
      </c>
      <c r="D77" s="7" t="s">
        <v>83</v>
      </c>
      <c r="E77" s="5"/>
      <c r="F77" s="8"/>
      <c r="G77" s="5" t="s">
        <v>26</v>
      </c>
      <c r="H77" s="18"/>
      <c r="I77" s="13"/>
      <c r="J77" s="36"/>
      <c r="K77" s="21"/>
      <c r="L77" s="20"/>
      <c r="M77" s="13"/>
      <c r="N77" s="36"/>
      <c r="O77" s="16" t="s">
        <v>20</v>
      </c>
      <c r="P77" s="18"/>
      <c r="Q77" s="9"/>
      <c r="R77" s="69"/>
      <c r="S77" s="70"/>
      <c r="T77" s="12" t="s">
        <v>20</v>
      </c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2" t="s">
        <v>20</v>
      </c>
      <c r="AL77" s="12" t="s">
        <v>20</v>
      </c>
      <c r="AM77" s="13"/>
      <c r="AN77" s="9" t="s">
        <v>208</v>
      </c>
    </row>
    <row r="78" spans="1:40" ht="43.5" hidden="1" x14ac:dyDescent="0.25">
      <c r="A78" s="368"/>
      <c r="B78" s="5">
        <v>64</v>
      </c>
      <c r="C78" s="6" t="s">
        <v>84</v>
      </c>
      <c r="D78" s="7" t="s">
        <v>83</v>
      </c>
      <c r="E78" s="5"/>
      <c r="F78" s="8"/>
      <c r="G78" s="5" t="s">
        <v>26</v>
      </c>
      <c r="H78" s="18"/>
      <c r="I78" s="13"/>
      <c r="J78" s="36"/>
      <c r="K78" s="16" t="s">
        <v>20</v>
      </c>
      <c r="L78" s="20"/>
      <c r="M78" s="13"/>
      <c r="N78" s="36"/>
      <c r="O78" s="16"/>
      <c r="P78" s="8"/>
      <c r="Q78" s="9"/>
      <c r="R78" s="69"/>
      <c r="S78" s="70"/>
      <c r="T78" s="12" t="s">
        <v>20</v>
      </c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2" t="s">
        <v>20</v>
      </c>
      <c r="AH78" s="13"/>
      <c r="AI78" s="12" t="s">
        <v>20</v>
      </c>
      <c r="AJ78" s="13"/>
      <c r="AK78" s="13"/>
      <c r="AL78" s="13"/>
      <c r="AM78" s="13"/>
      <c r="AN78" s="9" t="s">
        <v>208</v>
      </c>
    </row>
    <row r="79" spans="1:40" hidden="1" x14ac:dyDescent="0.5">
      <c r="A79" s="97" t="s">
        <v>164</v>
      </c>
      <c r="B79" s="91"/>
      <c r="C79" s="90" t="s">
        <v>164</v>
      </c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2"/>
    </row>
    <row r="80" spans="1:40" ht="43.5" hidden="1" x14ac:dyDescent="0.25">
      <c r="A80" s="101" t="s">
        <v>86</v>
      </c>
      <c r="B80" s="39">
        <v>65</v>
      </c>
      <c r="C80" s="40" t="s">
        <v>156</v>
      </c>
      <c r="D80" s="43" t="s">
        <v>157</v>
      </c>
      <c r="E80" s="5"/>
      <c r="F80" s="8"/>
      <c r="G80" s="39" t="s">
        <v>23</v>
      </c>
      <c r="H80" s="18"/>
      <c r="I80" s="13"/>
      <c r="J80" s="36"/>
      <c r="K80" s="19"/>
      <c r="L80" s="20"/>
      <c r="M80" s="12" t="s">
        <v>20</v>
      </c>
      <c r="N80" s="70"/>
      <c r="O80" s="19"/>
      <c r="P80" s="26"/>
      <c r="Q80" s="13"/>
      <c r="R80" s="36"/>
      <c r="S80" s="36"/>
      <c r="T80" s="12" t="s">
        <v>20</v>
      </c>
      <c r="U80" s="13"/>
      <c r="V80" s="13"/>
      <c r="W80" s="13"/>
      <c r="X80" s="12" t="s">
        <v>20</v>
      </c>
      <c r="Y80" s="12" t="s">
        <v>20</v>
      </c>
      <c r="Z80" s="13"/>
      <c r="AA80" s="13"/>
      <c r="AB80" s="13"/>
      <c r="AC80" s="13"/>
      <c r="AD80" s="13"/>
      <c r="AE80" s="13"/>
      <c r="AF80" s="13"/>
      <c r="AG80" s="12" t="s">
        <v>20</v>
      </c>
      <c r="AH80" s="13"/>
      <c r="AI80" s="12" t="s">
        <v>20</v>
      </c>
      <c r="AJ80" s="12" t="s">
        <v>20</v>
      </c>
      <c r="AK80" s="12" t="s">
        <v>20</v>
      </c>
      <c r="AL80" s="12" t="s">
        <v>20</v>
      </c>
      <c r="AM80" s="12" t="s">
        <v>20</v>
      </c>
      <c r="AN80" s="9" t="s">
        <v>207</v>
      </c>
    </row>
    <row r="81" spans="1:40" ht="43.5" hidden="1" x14ac:dyDescent="0.25">
      <c r="A81" s="368" t="s">
        <v>165</v>
      </c>
      <c r="B81" s="5">
        <v>66</v>
      </c>
      <c r="C81" s="6" t="s">
        <v>87</v>
      </c>
      <c r="D81" s="7" t="s">
        <v>48</v>
      </c>
      <c r="E81" s="5"/>
      <c r="F81" s="44"/>
      <c r="G81" s="5" t="s">
        <v>23</v>
      </c>
      <c r="H81" s="23"/>
      <c r="I81" s="13"/>
      <c r="J81" s="36"/>
      <c r="K81" s="21" t="s">
        <v>20</v>
      </c>
      <c r="L81" s="20"/>
      <c r="M81" s="13"/>
      <c r="N81" s="36"/>
      <c r="O81" s="19"/>
      <c r="P81" s="18"/>
      <c r="Q81" s="13"/>
      <c r="R81" s="36"/>
      <c r="S81" s="70"/>
      <c r="T81" s="12" t="s">
        <v>20</v>
      </c>
      <c r="U81" s="13"/>
      <c r="V81" s="13"/>
      <c r="W81" s="13"/>
      <c r="X81" s="13"/>
      <c r="Y81" s="13"/>
      <c r="Z81" s="12" t="s">
        <v>20</v>
      </c>
      <c r="AA81" s="13"/>
      <c r="AB81" s="13"/>
      <c r="AC81" s="13"/>
      <c r="AD81" s="13"/>
      <c r="AE81" s="13"/>
      <c r="AF81" s="13"/>
      <c r="AG81" s="13"/>
      <c r="AH81" s="13"/>
      <c r="AI81" s="12" t="s">
        <v>20</v>
      </c>
      <c r="AJ81" s="13"/>
      <c r="AK81" s="13"/>
      <c r="AL81" s="13"/>
      <c r="AM81" s="12" t="s">
        <v>20</v>
      </c>
      <c r="AN81" s="9" t="s">
        <v>207</v>
      </c>
    </row>
    <row r="82" spans="1:40" ht="43.5" hidden="1" x14ac:dyDescent="0.25">
      <c r="A82" s="368"/>
      <c r="B82" s="39">
        <v>67</v>
      </c>
      <c r="C82" s="6" t="s">
        <v>224</v>
      </c>
      <c r="D82" s="7" t="s">
        <v>48</v>
      </c>
      <c r="E82" s="5"/>
      <c r="F82" s="44"/>
      <c r="G82" s="5" t="s">
        <v>23</v>
      </c>
      <c r="H82" s="23" t="s">
        <v>20</v>
      </c>
      <c r="I82" s="13"/>
      <c r="J82" s="36"/>
      <c r="K82" s="19"/>
      <c r="L82" s="20"/>
      <c r="M82" s="13"/>
      <c r="N82" s="36"/>
      <c r="O82" s="19"/>
      <c r="P82" s="26"/>
      <c r="Q82" s="13"/>
      <c r="R82" s="36"/>
      <c r="S82" s="36"/>
      <c r="T82" s="12"/>
      <c r="U82" s="12" t="s">
        <v>20</v>
      </c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84" t="s">
        <v>207</v>
      </c>
    </row>
    <row r="83" spans="1:40" ht="108.75" hidden="1" x14ac:dyDescent="0.25">
      <c r="A83" s="368"/>
      <c r="B83" s="5">
        <v>68</v>
      </c>
      <c r="C83" s="6" t="s">
        <v>88</v>
      </c>
      <c r="D83" s="7" t="s">
        <v>76</v>
      </c>
      <c r="E83" s="5"/>
      <c r="F83" s="44"/>
      <c r="G83" s="5" t="s">
        <v>23</v>
      </c>
      <c r="H83" s="23"/>
      <c r="I83" s="13"/>
      <c r="J83" s="36"/>
      <c r="K83" s="21" t="s">
        <v>20</v>
      </c>
      <c r="L83" s="20"/>
      <c r="M83" s="13"/>
      <c r="N83" s="36"/>
      <c r="O83" s="19"/>
      <c r="P83" s="26"/>
      <c r="Q83" s="13"/>
      <c r="R83" s="36"/>
      <c r="S83" s="70"/>
      <c r="T83" s="12" t="s">
        <v>20</v>
      </c>
      <c r="U83" s="13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 t="s">
        <v>20</v>
      </c>
      <c r="AL83" s="12"/>
      <c r="AM83" s="12"/>
      <c r="AN83" s="9" t="s">
        <v>207</v>
      </c>
    </row>
    <row r="84" spans="1:40" ht="65.25" hidden="1" x14ac:dyDescent="0.25">
      <c r="A84" s="368"/>
      <c r="B84" s="5">
        <v>69</v>
      </c>
      <c r="C84" s="45" t="s">
        <v>89</v>
      </c>
      <c r="D84" s="46" t="s">
        <v>90</v>
      </c>
      <c r="E84" s="34"/>
      <c r="F84" s="47"/>
      <c r="G84" s="34" t="s">
        <v>23</v>
      </c>
      <c r="H84" s="23" t="s">
        <v>20</v>
      </c>
      <c r="I84" s="12"/>
      <c r="J84" s="70"/>
      <c r="K84" s="19"/>
      <c r="L84" s="20"/>
      <c r="M84" s="13"/>
      <c r="N84" s="36"/>
      <c r="O84" s="19"/>
      <c r="P84" s="18"/>
      <c r="Q84" s="13"/>
      <c r="R84" s="36"/>
      <c r="S84" s="70"/>
      <c r="T84" s="12" t="s">
        <v>20</v>
      </c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2" t="s">
        <v>20</v>
      </c>
      <c r="AJ84" s="12" t="s">
        <v>20</v>
      </c>
      <c r="AK84" s="12" t="s">
        <v>20</v>
      </c>
      <c r="AL84" s="13"/>
      <c r="AM84" s="12" t="s">
        <v>20</v>
      </c>
      <c r="AN84" s="9" t="s">
        <v>207</v>
      </c>
    </row>
    <row r="85" spans="1:40" ht="108.75" hidden="1" x14ac:dyDescent="0.25">
      <c r="A85" s="368"/>
      <c r="B85" s="5">
        <v>70</v>
      </c>
      <c r="C85" s="6" t="s">
        <v>91</v>
      </c>
      <c r="D85" s="7" t="s">
        <v>76</v>
      </c>
      <c r="E85" s="5"/>
      <c r="F85" s="23"/>
      <c r="G85" s="5" t="s">
        <v>23</v>
      </c>
      <c r="H85" s="23"/>
      <c r="I85" s="13"/>
      <c r="J85" s="23" t="s">
        <v>20</v>
      </c>
      <c r="K85" s="19"/>
      <c r="L85" s="20"/>
      <c r="M85" s="13"/>
      <c r="N85" s="36"/>
      <c r="O85" s="19"/>
      <c r="P85" s="23"/>
      <c r="Q85" s="13"/>
      <c r="R85" s="36"/>
      <c r="S85" s="36"/>
      <c r="T85" s="12"/>
      <c r="U85" s="12" t="s">
        <v>20</v>
      </c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9" t="s">
        <v>207</v>
      </c>
    </row>
    <row r="86" spans="1:40" x14ac:dyDescent="0.5">
      <c r="A86" s="99" t="s">
        <v>92</v>
      </c>
      <c r="B86" s="72"/>
      <c r="C86" s="93" t="s">
        <v>92</v>
      </c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94"/>
    </row>
    <row r="87" spans="1:40" x14ac:dyDescent="0.5">
      <c r="A87" s="97" t="s">
        <v>93</v>
      </c>
      <c r="B87" s="91"/>
      <c r="C87" s="90" t="s">
        <v>93</v>
      </c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2"/>
    </row>
    <row r="88" spans="1:40" ht="65.25" hidden="1" x14ac:dyDescent="0.25">
      <c r="A88" s="101" t="s">
        <v>198</v>
      </c>
      <c r="B88" s="39">
        <v>71</v>
      </c>
      <c r="C88" s="40" t="s">
        <v>142</v>
      </c>
      <c r="D88" s="43" t="s">
        <v>60</v>
      </c>
      <c r="E88" s="39"/>
      <c r="F88" s="42"/>
      <c r="G88" s="39" t="s">
        <v>19</v>
      </c>
      <c r="H88" s="23"/>
      <c r="I88" s="13"/>
      <c r="J88" s="36"/>
      <c r="K88" s="19"/>
      <c r="L88" s="11"/>
      <c r="M88" s="22" t="s">
        <v>20</v>
      </c>
      <c r="N88" s="36"/>
      <c r="O88" s="19"/>
      <c r="P88" s="18"/>
      <c r="Q88" s="13"/>
      <c r="R88" s="36"/>
      <c r="S88" s="70"/>
      <c r="T88" s="12" t="s">
        <v>20</v>
      </c>
      <c r="U88" s="13"/>
      <c r="V88" s="12"/>
      <c r="W88" s="12"/>
      <c r="X88" s="12"/>
      <c r="Y88" s="12"/>
      <c r="Z88" s="12"/>
      <c r="AA88" s="12"/>
      <c r="AB88" s="12"/>
      <c r="AC88" s="12" t="s">
        <v>20</v>
      </c>
      <c r="AD88" s="12" t="s">
        <v>20</v>
      </c>
      <c r="AE88" s="12" t="s">
        <v>20</v>
      </c>
      <c r="AF88" s="12"/>
      <c r="AG88" s="12"/>
      <c r="AH88" s="12"/>
      <c r="AI88" s="12" t="s">
        <v>20</v>
      </c>
      <c r="AJ88" s="12" t="s">
        <v>20</v>
      </c>
      <c r="AK88" s="12" t="s">
        <v>20</v>
      </c>
      <c r="AL88" s="12"/>
      <c r="AM88" s="12" t="s">
        <v>20</v>
      </c>
      <c r="AN88" s="9" t="s">
        <v>207</v>
      </c>
    </row>
    <row r="89" spans="1:40" ht="65.25" x14ac:dyDescent="0.25">
      <c r="A89" s="371" t="s">
        <v>94</v>
      </c>
      <c r="B89" s="5">
        <v>72</v>
      </c>
      <c r="C89" s="6" t="s">
        <v>173</v>
      </c>
      <c r="D89" s="7" t="s">
        <v>95</v>
      </c>
      <c r="E89" s="5"/>
      <c r="F89" s="48">
        <v>32</v>
      </c>
      <c r="G89" s="5" t="s">
        <v>19</v>
      </c>
      <c r="H89" s="23"/>
      <c r="I89" s="13"/>
      <c r="J89" s="36"/>
      <c r="K89" s="19"/>
      <c r="L89" s="26" t="s">
        <v>20</v>
      </c>
      <c r="M89" s="22"/>
      <c r="N89" s="73"/>
      <c r="O89" s="19"/>
      <c r="P89" s="23"/>
      <c r="Q89" s="13"/>
      <c r="R89" s="36"/>
      <c r="S89" s="36"/>
      <c r="T89" s="12" t="s">
        <v>20</v>
      </c>
      <c r="U89" s="12"/>
      <c r="V89" s="13"/>
      <c r="W89" s="13"/>
      <c r="X89" s="13"/>
      <c r="Y89" s="13"/>
      <c r="Z89" s="13"/>
      <c r="AA89" s="13"/>
      <c r="AB89" s="13"/>
      <c r="AC89" s="13"/>
      <c r="AD89" s="13"/>
      <c r="AE89" s="12" t="s">
        <v>20</v>
      </c>
      <c r="AF89" s="13"/>
      <c r="AG89" s="13"/>
      <c r="AH89" s="13"/>
      <c r="AI89" s="13"/>
      <c r="AJ89" s="13"/>
      <c r="AK89" s="13"/>
      <c r="AL89" s="13"/>
      <c r="AM89" s="13"/>
      <c r="AN89" s="9" t="s">
        <v>210</v>
      </c>
    </row>
    <row r="90" spans="1:40" ht="43.5" hidden="1" x14ac:dyDescent="0.25">
      <c r="A90" s="373"/>
      <c r="B90" s="5">
        <v>73</v>
      </c>
      <c r="C90" s="6" t="s">
        <v>96</v>
      </c>
      <c r="D90" s="7" t="s">
        <v>97</v>
      </c>
      <c r="E90" s="5"/>
      <c r="F90" s="8"/>
      <c r="G90" s="5" t="s">
        <v>19</v>
      </c>
      <c r="H90" s="18"/>
      <c r="I90" s="22"/>
      <c r="J90" s="73"/>
      <c r="K90" s="19"/>
      <c r="L90" s="26" t="s">
        <v>20</v>
      </c>
      <c r="M90" s="22"/>
      <c r="N90" s="73"/>
      <c r="O90" s="19"/>
      <c r="P90" s="23"/>
      <c r="Q90" s="13"/>
      <c r="R90" s="36"/>
      <c r="S90" s="70"/>
      <c r="T90" s="12"/>
      <c r="U90" s="12" t="s">
        <v>20</v>
      </c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2" t="s">
        <v>20</v>
      </c>
      <c r="AL90" s="13"/>
      <c r="AM90" s="13"/>
      <c r="AN90" s="9" t="s">
        <v>210</v>
      </c>
    </row>
    <row r="91" spans="1:40" ht="87" x14ac:dyDescent="0.25">
      <c r="A91" s="372" t="s">
        <v>98</v>
      </c>
      <c r="B91" s="5">
        <v>74</v>
      </c>
      <c r="C91" s="45" t="s">
        <v>220</v>
      </c>
      <c r="D91" s="46" t="s">
        <v>188</v>
      </c>
      <c r="E91" s="49">
        <v>24</v>
      </c>
      <c r="F91" s="50">
        <v>33</v>
      </c>
      <c r="G91" s="34" t="s">
        <v>23</v>
      </c>
      <c r="H91" s="18"/>
      <c r="I91" s="12"/>
      <c r="J91" s="70"/>
      <c r="K91" s="19"/>
      <c r="L91" s="20"/>
      <c r="M91" s="12"/>
      <c r="N91" s="70"/>
      <c r="O91" s="19"/>
      <c r="P91" s="18"/>
      <c r="Q91" s="12" t="s">
        <v>20</v>
      </c>
      <c r="R91" s="70"/>
      <c r="S91" s="70"/>
      <c r="T91" s="12" t="s">
        <v>20</v>
      </c>
      <c r="U91" s="13"/>
      <c r="V91" s="13"/>
      <c r="W91" s="12" t="s">
        <v>20</v>
      </c>
      <c r="X91" s="12" t="s">
        <v>20</v>
      </c>
      <c r="Y91" s="12" t="s">
        <v>20</v>
      </c>
      <c r="Z91" s="12" t="s">
        <v>20</v>
      </c>
      <c r="AA91" s="12" t="s">
        <v>20</v>
      </c>
      <c r="AB91" s="12" t="s">
        <v>20</v>
      </c>
      <c r="AC91" s="12" t="s">
        <v>20</v>
      </c>
      <c r="AD91" s="12" t="s">
        <v>20</v>
      </c>
      <c r="AE91" s="12" t="s">
        <v>20</v>
      </c>
      <c r="AF91" s="12" t="s">
        <v>20</v>
      </c>
      <c r="AG91" s="12" t="s">
        <v>20</v>
      </c>
      <c r="AH91" s="12" t="s">
        <v>20</v>
      </c>
      <c r="AI91" s="12" t="s">
        <v>20</v>
      </c>
      <c r="AJ91" s="12" t="s">
        <v>20</v>
      </c>
      <c r="AK91" s="12" t="s">
        <v>20</v>
      </c>
      <c r="AL91" s="12" t="s">
        <v>20</v>
      </c>
      <c r="AM91" s="12" t="s">
        <v>20</v>
      </c>
      <c r="AN91" s="9" t="s">
        <v>207</v>
      </c>
    </row>
    <row r="92" spans="1:40" ht="87" hidden="1" x14ac:dyDescent="0.25">
      <c r="A92" s="372"/>
      <c r="B92" s="39">
        <v>75</v>
      </c>
      <c r="C92" s="6" t="s">
        <v>99</v>
      </c>
      <c r="D92" s="7" t="s">
        <v>190</v>
      </c>
      <c r="E92" s="5"/>
      <c r="F92" s="8"/>
      <c r="G92" s="5" t="s">
        <v>23</v>
      </c>
      <c r="H92" s="18"/>
      <c r="I92" s="12"/>
      <c r="J92" s="70"/>
      <c r="K92" s="19"/>
      <c r="L92" s="20"/>
      <c r="M92" s="12"/>
      <c r="N92" s="12"/>
      <c r="O92" s="19"/>
      <c r="P92" s="18"/>
      <c r="Q92" s="12"/>
      <c r="R92" s="12" t="s">
        <v>20</v>
      </c>
      <c r="S92" s="70"/>
      <c r="T92" s="12" t="s">
        <v>20</v>
      </c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2" t="s">
        <v>20</v>
      </c>
      <c r="AL92" s="13"/>
      <c r="AM92" s="12" t="s">
        <v>20</v>
      </c>
      <c r="AN92" s="9" t="s">
        <v>207</v>
      </c>
    </row>
    <row r="93" spans="1:40" ht="43.5" hidden="1" x14ac:dyDescent="0.25">
      <c r="A93" s="372"/>
      <c r="B93" s="5">
        <v>76</v>
      </c>
      <c r="C93" s="6" t="s">
        <v>100</v>
      </c>
      <c r="D93" s="7" t="s">
        <v>189</v>
      </c>
      <c r="E93" s="5"/>
      <c r="F93" s="8"/>
      <c r="G93" s="5" t="s">
        <v>23</v>
      </c>
      <c r="H93" s="26"/>
      <c r="I93" s="22"/>
      <c r="J93" s="73"/>
      <c r="K93" s="19"/>
      <c r="L93" s="20"/>
      <c r="M93" s="9"/>
      <c r="N93" s="69"/>
      <c r="O93" s="19"/>
      <c r="P93" s="18"/>
      <c r="Q93" s="13"/>
      <c r="R93" s="36"/>
      <c r="S93" s="70" t="s">
        <v>20</v>
      </c>
      <c r="T93" s="12" t="s">
        <v>20</v>
      </c>
      <c r="U93" s="13"/>
      <c r="V93" s="13"/>
      <c r="W93" s="13"/>
      <c r="X93" s="12" t="s">
        <v>20</v>
      </c>
      <c r="Y93" s="13"/>
      <c r="Z93" s="13"/>
      <c r="AA93" s="13"/>
      <c r="AB93" s="13"/>
      <c r="AC93" s="13"/>
      <c r="AD93" s="13"/>
      <c r="AE93" s="13"/>
      <c r="AF93" s="13"/>
      <c r="AG93" s="12" t="s">
        <v>20</v>
      </c>
      <c r="AH93" s="13"/>
      <c r="AI93" s="12" t="s">
        <v>20</v>
      </c>
      <c r="AJ93" s="12" t="s">
        <v>20</v>
      </c>
      <c r="AK93" s="12" t="s">
        <v>20</v>
      </c>
      <c r="AL93" s="12" t="s">
        <v>20</v>
      </c>
      <c r="AM93" s="12" t="s">
        <v>20</v>
      </c>
      <c r="AN93" s="9" t="s">
        <v>207</v>
      </c>
    </row>
    <row r="94" spans="1:40" ht="87" x14ac:dyDescent="0.25">
      <c r="A94" s="372"/>
      <c r="B94" s="39">
        <v>77</v>
      </c>
      <c r="C94" s="52" t="s">
        <v>175</v>
      </c>
      <c r="D94" s="53" t="s">
        <v>101</v>
      </c>
      <c r="E94" s="51"/>
      <c r="F94" s="107" t="s">
        <v>251</v>
      </c>
      <c r="G94" s="51" t="s">
        <v>19</v>
      </c>
      <c r="H94" s="26"/>
      <c r="I94" s="12"/>
      <c r="J94" s="70"/>
      <c r="K94" s="12" t="s">
        <v>20</v>
      </c>
      <c r="L94" s="11"/>
      <c r="M94" s="13"/>
      <c r="N94" s="36"/>
      <c r="O94" s="19"/>
      <c r="P94" s="18"/>
      <c r="Q94" s="13"/>
      <c r="R94" s="36"/>
      <c r="S94" s="70"/>
      <c r="T94" s="12" t="s">
        <v>20</v>
      </c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2" t="s">
        <v>20</v>
      </c>
      <c r="AJ94" s="12" t="s">
        <v>20</v>
      </c>
      <c r="AK94" s="12" t="s">
        <v>20</v>
      </c>
      <c r="AL94" s="12" t="s">
        <v>20</v>
      </c>
      <c r="AM94" s="12" t="s">
        <v>20</v>
      </c>
      <c r="AN94" s="9" t="s">
        <v>207</v>
      </c>
    </row>
    <row r="95" spans="1:40" ht="65.25" x14ac:dyDescent="0.25">
      <c r="A95" s="100" t="s">
        <v>102</v>
      </c>
      <c r="B95" s="5">
        <v>78</v>
      </c>
      <c r="C95" s="6" t="s">
        <v>103</v>
      </c>
      <c r="D95" s="7" t="s">
        <v>50</v>
      </c>
      <c r="E95" s="5"/>
      <c r="F95" s="27">
        <v>35</v>
      </c>
      <c r="G95" s="5" t="s">
        <v>23</v>
      </c>
      <c r="H95" s="26"/>
      <c r="I95" s="12"/>
      <c r="J95" s="70"/>
      <c r="K95" s="12" t="s">
        <v>20</v>
      </c>
      <c r="L95" s="25"/>
      <c r="M95" s="12"/>
      <c r="N95" s="70"/>
      <c r="O95" s="19"/>
      <c r="P95" s="18"/>
      <c r="Q95" s="13"/>
      <c r="R95" s="36"/>
      <c r="S95" s="70"/>
      <c r="T95" s="12" t="s">
        <v>20</v>
      </c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2" t="s">
        <v>20</v>
      </c>
      <c r="AL95" s="13"/>
      <c r="AM95" s="12" t="s">
        <v>20</v>
      </c>
      <c r="AN95" s="9" t="s">
        <v>208</v>
      </c>
    </row>
    <row r="96" spans="1:40" x14ac:dyDescent="0.5">
      <c r="A96" s="99" t="s">
        <v>180</v>
      </c>
      <c r="B96" s="72"/>
      <c r="C96" s="93" t="s">
        <v>180</v>
      </c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94"/>
    </row>
    <row r="97" spans="1:40" x14ac:dyDescent="0.5">
      <c r="A97" s="97" t="s">
        <v>199</v>
      </c>
      <c r="B97" s="91"/>
      <c r="C97" s="90" t="s">
        <v>199</v>
      </c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2"/>
    </row>
    <row r="98" spans="1:40" ht="43.5" x14ac:dyDescent="0.25">
      <c r="A98" s="368" t="s">
        <v>104</v>
      </c>
      <c r="B98" s="5">
        <v>79</v>
      </c>
      <c r="C98" s="6" t="s">
        <v>105</v>
      </c>
      <c r="D98" s="7" t="s">
        <v>106</v>
      </c>
      <c r="E98" s="17">
        <v>25</v>
      </c>
      <c r="F98" s="27">
        <v>36</v>
      </c>
      <c r="G98" s="5" t="s">
        <v>26</v>
      </c>
      <c r="H98" s="18"/>
      <c r="I98" s="9"/>
      <c r="J98" s="69"/>
      <c r="K98" s="19"/>
      <c r="L98" s="20"/>
      <c r="M98" s="12"/>
      <c r="N98" s="70"/>
      <c r="O98" s="19"/>
      <c r="P98" s="26"/>
      <c r="Q98" s="22" t="s">
        <v>20</v>
      </c>
      <c r="R98" s="73"/>
      <c r="S98" s="36"/>
      <c r="T98" s="12" t="s">
        <v>20</v>
      </c>
      <c r="U98" s="13"/>
      <c r="V98" s="13"/>
      <c r="W98" s="13"/>
      <c r="X98" s="13"/>
      <c r="Y98" s="12" t="s">
        <v>20</v>
      </c>
      <c r="Z98" s="13"/>
      <c r="AA98" s="13"/>
      <c r="AB98" s="13"/>
      <c r="AC98" s="13"/>
      <c r="AD98" s="13"/>
      <c r="AE98" s="13"/>
      <c r="AF98" s="13"/>
      <c r="AG98" s="12" t="s">
        <v>20</v>
      </c>
      <c r="AH98" s="13"/>
      <c r="AI98" s="13"/>
      <c r="AJ98" s="12" t="s">
        <v>20</v>
      </c>
      <c r="AK98" s="13"/>
      <c r="AL98" s="13"/>
      <c r="AM98" s="13"/>
      <c r="AN98" s="9" t="s">
        <v>208</v>
      </c>
    </row>
    <row r="99" spans="1:40" ht="43.5" x14ac:dyDescent="0.25">
      <c r="A99" s="368"/>
      <c r="B99" s="5">
        <v>80</v>
      </c>
      <c r="C99" s="6" t="s">
        <v>171</v>
      </c>
      <c r="D99" s="7" t="s">
        <v>62</v>
      </c>
      <c r="E99" s="5"/>
      <c r="F99" s="27">
        <v>37</v>
      </c>
      <c r="G99" s="5" t="s">
        <v>19</v>
      </c>
      <c r="H99" s="26"/>
      <c r="I99" s="13"/>
      <c r="J99" s="36"/>
      <c r="K99" s="19"/>
      <c r="L99" s="25" t="s">
        <v>20</v>
      </c>
      <c r="M99" s="13"/>
      <c r="N99" s="36"/>
      <c r="O99" s="19"/>
      <c r="P99" s="18"/>
      <c r="Q99" s="13"/>
      <c r="R99" s="36"/>
      <c r="S99" s="70"/>
      <c r="T99" s="12" t="s">
        <v>20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 t="s">
        <v>20</v>
      </c>
      <c r="AJ99" s="12" t="s">
        <v>20</v>
      </c>
      <c r="AK99" s="12"/>
      <c r="AL99" s="12"/>
      <c r="AM99" s="12"/>
      <c r="AN99" s="9" t="s">
        <v>210</v>
      </c>
    </row>
    <row r="100" spans="1:40" ht="65.25" hidden="1" x14ac:dyDescent="0.25">
      <c r="A100" s="372" t="s">
        <v>177</v>
      </c>
      <c r="B100" s="5">
        <v>81</v>
      </c>
      <c r="C100" s="45" t="s">
        <v>244</v>
      </c>
      <c r="D100" s="46" t="s">
        <v>107</v>
      </c>
      <c r="E100" s="34"/>
      <c r="F100" s="54"/>
      <c r="G100" s="34" t="s">
        <v>23</v>
      </c>
      <c r="H100" s="18"/>
      <c r="I100" s="22"/>
      <c r="J100" s="73"/>
      <c r="K100" s="19"/>
      <c r="L100" s="20"/>
      <c r="M100" s="22"/>
      <c r="N100" s="73"/>
      <c r="O100" s="19"/>
      <c r="P100" s="23"/>
      <c r="Q100" s="22" t="s">
        <v>20</v>
      </c>
      <c r="R100" s="73"/>
      <c r="S100" s="36"/>
      <c r="T100" s="12" t="s">
        <v>20</v>
      </c>
      <c r="U100" s="12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2" t="s">
        <v>20</v>
      </c>
      <c r="AH100" s="13"/>
      <c r="AI100" s="13"/>
      <c r="AJ100" s="13"/>
      <c r="AK100" s="12" t="s">
        <v>20</v>
      </c>
      <c r="AL100" s="13"/>
      <c r="AM100" s="13"/>
      <c r="AN100" s="9" t="s">
        <v>207</v>
      </c>
    </row>
    <row r="101" spans="1:40" ht="43.5" hidden="1" x14ac:dyDescent="0.25">
      <c r="A101" s="373"/>
      <c r="B101" s="5">
        <v>82</v>
      </c>
      <c r="C101" s="6" t="s">
        <v>129</v>
      </c>
      <c r="D101" s="7" t="s">
        <v>108</v>
      </c>
      <c r="E101" s="5"/>
      <c r="F101" s="5"/>
      <c r="G101" s="5" t="s">
        <v>19</v>
      </c>
      <c r="H101" s="18"/>
      <c r="I101" s="22"/>
      <c r="J101" s="73"/>
      <c r="K101" s="19"/>
      <c r="L101" s="20"/>
      <c r="M101" s="22"/>
      <c r="N101" s="73"/>
      <c r="O101" s="19"/>
      <c r="P101" s="23"/>
      <c r="Q101" s="22" t="s">
        <v>20</v>
      </c>
      <c r="R101" s="73"/>
      <c r="S101" s="36"/>
      <c r="T101" s="12" t="s">
        <v>20</v>
      </c>
      <c r="U101" s="12"/>
      <c r="V101" s="12"/>
      <c r="W101" s="12"/>
      <c r="X101" s="12" t="s">
        <v>20</v>
      </c>
      <c r="Y101" s="12"/>
      <c r="Z101" s="12" t="s">
        <v>20</v>
      </c>
      <c r="AA101" s="12"/>
      <c r="AB101" s="12"/>
      <c r="AC101" s="12"/>
      <c r="AD101" s="12"/>
      <c r="AE101" s="12"/>
      <c r="AF101" s="12"/>
      <c r="AG101" s="12" t="s">
        <v>20</v>
      </c>
      <c r="AH101" s="12" t="s">
        <v>20</v>
      </c>
      <c r="AI101" s="12"/>
      <c r="AJ101" s="12"/>
      <c r="AK101" s="12" t="s">
        <v>20</v>
      </c>
      <c r="AL101" s="12"/>
      <c r="AM101" s="12" t="s">
        <v>20</v>
      </c>
      <c r="AN101" s="84" t="s">
        <v>207</v>
      </c>
    </row>
    <row r="102" spans="1:40" x14ac:dyDescent="0.5">
      <c r="A102" s="97" t="s">
        <v>200</v>
      </c>
      <c r="B102" s="91"/>
      <c r="C102" s="90" t="s">
        <v>200</v>
      </c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2"/>
    </row>
    <row r="103" spans="1:40" ht="87" x14ac:dyDescent="0.25">
      <c r="A103" s="98" t="s">
        <v>109</v>
      </c>
      <c r="B103" s="5">
        <v>83</v>
      </c>
      <c r="C103" s="6" t="s">
        <v>218</v>
      </c>
      <c r="D103" s="7" t="s">
        <v>60</v>
      </c>
      <c r="E103" s="17">
        <v>26</v>
      </c>
      <c r="F103" s="8"/>
      <c r="G103" s="5" t="s">
        <v>23</v>
      </c>
      <c r="H103" s="18"/>
      <c r="I103" s="13"/>
      <c r="J103" s="36"/>
      <c r="K103" s="19"/>
      <c r="L103" s="20"/>
      <c r="M103" s="22" t="s">
        <v>20</v>
      </c>
      <c r="N103" s="73"/>
      <c r="O103" s="19"/>
      <c r="P103" s="23"/>
      <c r="Q103" s="13"/>
      <c r="R103" s="36"/>
      <c r="S103" s="36"/>
      <c r="T103" s="12" t="s">
        <v>20</v>
      </c>
      <c r="U103" s="12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2" t="s">
        <v>20</v>
      </c>
      <c r="AH103" s="13"/>
      <c r="AI103" s="13"/>
      <c r="AJ103" s="13"/>
      <c r="AK103" s="13"/>
      <c r="AL103" s="13"/>
      <c r="AM103" s="13"/>
      <c r="AN103" s="9" t="s">
        <v>205</v>
      </c>
    </row>
    <row r="104" spans="1:40" ht="43.5" hidden="1" x14ac:dyDescent="0.25">
      <c r="A104" s="368" t="s">
        <v>178</v>
      </c>
      <c r="B104" s="5">
        <v>84</v>
      </c>
      <c r="C104" s="24" t="s">
        <v>110</v>
      </c>
      <c r="D104" s="7" t="s">
        <v>111</v>
      </c>
      <c r="E104" s="5"/>
      <c r="F104" s="8"/>
      <c r="G104" s="5" t="s">
        <v>23</v>
      </c>
      <c r="H104" s="18"/>
      <c r="I104" s="22"/>
      <c r="J104" s="22"/>
      <c r="K104" s="19"/>
      <c r="L104" s="20"/>
      <c r="M104" s="22" t="s">
        <v>20</v>
      </c>
      <c r="N104" s="69"/>
      <c r="O104" s="19"/>
      <c r="P104" s="26"/>
      <c r="Q104" s="13"/>
      <c r="R104" s="36"/>
      <c r="S104" s="36"/>
      <c r="T104" s="12" t="s">
        <v>20</v>
      </c>
      <c r="U104" s="13"/>
      <c r="V104" s="13"/>
      <c r="W104" s="13"/>
      <c r="X104" s="13"/>
      <c r="Y104" s="12" t="s">
        <v>20</v>
      </c>
      <c r="Z104" s="13"/>
      <c r="AA104" s="13"/>
      <c r="AB104" s="12" t="s">
        <v>20</v>
      </c>
      <c r="AC104" s="13"/>
      <c r="AD104" s="13"/>
      <c r="AE104" s="13"/>
      <c r="AF104" s="13"/>
      <c r="AG104" s="13"/>
      <c r="AH104" s="12" t="s">
        <v>20</v>
      </c>
      <c r="AI104" s="12" t="s">
        <v>20</v>
      </c>
      <c r="AJ104" s="12" t="s">
        <v>20</v>
      </c>
      <c r="AK104" s="12" t="s">
        <v>20</v>
      </c>
      <c r="AL104" s="13"/>
      <c r="AM104" s="13"/>
      <c r="AN104" s="9" t="s">
        <v>210</v>
      </c>
    </row>
    <row r="105" spans="1:40" ht="43.5" hidden="1" x14ac:dyDescent="0.25">
      <c r="A105" s="368"/>
      <c r="B105" s="5">
        <v>85</v>
      </c>
      <c r="C105" s="6" t="s">
        <v>112</v>
      </c>
      <c r="D105" s="7" t="s">
        <v>111</v>
      </c>
      <c r="E105" s="5"/>
      <c r="F105" s="8"/>
      <c r="G105" s="5" t="s">
        <v>23</v>
      </c>
      <c r="H105" s="18"/>
      <c r="I105" s="22"/>
      <c r="J105" s="73"/>
      <c r="K105" s="22" t="s">
        <v>20</v>
      </c>
      <c r="L105" s="20"/>
      <c r="M105" s="9"/>
      <c r="N105" s="69"/>
      <c r="O105" s="19"/>
      <c r="P105" s="26"/>
      <c r="Q105" s="13"/>
      <c r="R105" s="36"/>
      <c r="S105" s="36"/>
      <c r="T105" s="12" t="s">
        <v>20</v>
      </c>
      <c r="U105" s="13"/>
      <c r="V105" s="13"/>
      <c r="W105" s="13"/>
      <c r="X105" s="13"/>
      <c r="Y105" s="13"/>
      <c r="Z105" s="13"/>
      <c r="AA105" s="13"/>
      <c r="AB105" s="12" t="s">
        <v>20</v>
      </c>
      <c r="AC105" s="13"/>
      <c r="AD105" s="13"/>
      <c r="AE105" s="13"/>
      <c r="AF105" s="13"/>
      <c r="AG105" s="13"/>
      <c r="AH105" s="12" t="s">
        <v>20</v>
      </c>
      <c r="AI105" s="12" t="s">
        <v>20</v>
      </c>
      <c r="AJ105" s="12" t="s">
        <v>20</v>
      </c>
      <c r="AK105" s="12" t="s">
        <v>20</v>
      </c>
      <c r="AL105" s="13"/>
      <c r="AM105" s="13"/>
      <c r="AN105" s="9" t="s">
        <v>210</v>
      </c>
    </row>
    <row r="106" spans="1:40" x14ac:dyDescent="0.5">
      <c r="A106" s="97" t="s">
        <v>113</v>
      </c>
      <c r="B106" s="91"/>
      <c r="C106" s="90" t="s">
        <v>113</v>
      </c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2"/>
    </row>
    <row r="107" spans="1:40" ht="65.25" hidden="1" x14ac:dyDescent="0.25">
      <c r="A107" s="376" t="s">
        <v>161</v>
      </c>
      <c r="B107" s="5">
        <v>86</v>
      </c>
      <c r="C107" s="6" t="s">
        <v>114</v>
      </c>
      <c r="D107" s="7" t="s">
        <v>115</v>
      </c>
      <c r="E107" s="5"/>
      <c r="F107" s="23"/>
      <c r="G107" s="5" t="s">
        <v>23</v>
      </c>
      <c r="H107" s="26" t="s">
        <v>20</v>
      </c>
      <c r="I107" s="13"/>
      <c r="J107" s="36"/>
      <c r="K107" s="19"/>
      <c r="L107" s="20"/>
      <c r="M107" s="13"/>
      <c r="N107" s="36"/>
      <c r="O107" s="19"/>
      <c r="P107" s="26"/>
      <c r="Q107" s="13"/>
      <c r="R107" s="36"/>
      <c r="S107" s="36"/>
      <c r="T107" s="12" t="s">
        <v>20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 t="s">
        <v>20</v>
      </c>
      <c r="AH107" s="12" t="s">
        <v>20</v>
      </c>
      <c r="AI107" s="12"/>
      <c r="AJ107" s="12"/>
      <c r="AK107" s="12" t="s">
        <v>20</v>
      </c>
      <c r="AL107" s="12" t="s">
        <v>20</v>
      </c>
      <c r="AM107" s="12" t="s">
        <v>20</v>
      </c>
      <c r="AN107" s="9"/>
    </row>
    <row r="108" spans="1:40" ht="65.25" hidden="1" x14ac:dyDescent="0.25">
      <c r="A108" s="377"/>
      <c r="B108" s="5">
        <v>87</v>
      </c>
      <c r="C108" s="6" t="s">
        <v>116</v>
      </c>
      <c r="D108" s="7" t="s">
        <v>115</v>
      </c>
      <c r="E108" s="5"/>
      <c r="F108" s="23"/>
      <c r="G108" s="5" t="s">
        <v>23</v>
      </c>
      <c r="H108" s="26" t="s">
        <v>20</v>
      </c>
      <c r="I108" s="13"/>
      <c r="J108" s="36"/>
      <c r="K108" s="19"/>
      <c r="L108" s="20"/>
      <c r="M108" s="13"/>
      <c r="N108" s="36"/>
      <c r="O108" s="19"/>
      <c r="P108" s="26"/>
      <c r="Q108" s="13"/>
      <c r="R108" s="36"/>
      <c r="S108" s="36"/>
      <c r="T108" s="12" t="s">
        <v>20</v>
      </c>
      <c r="U108" s="12"/>
      <c r="V108" s="12"/>
      <c r="W108" s="12"/>
      <c r="X108" s="12" t="s">
        <v>20</v>
      </c>
      <c r="Y108" s="12"/>
      <c r="Z108" s="12"/>
      <c r="AA108" s="12"/>
      <c r="AB108" s="12"/>
      <c r="AC108" s="12"/>
      <c r="AD108" s="12"/>
      <c r="AE108" s="12"/>
      <c r="AF108" s="12"/>
      <c r="AG108" s="12" t="s">
        <v>20</v>
      </c>
      <c r="AH108" s="12" t="s">
        <v>20</v>
      </c>
      <c r="AI108" s="12"/>
      <c r="AJ108" s="12"/>
      <c r="AK108" s="12" t="s">
        <v>20</v>
      </c>
      <c r="AL108" s="12" t="s">
        <v>20</v>
      </c>
      <c r="AM108" s="12" t="s">
        <v>20</v>
      </c>
      <c r="AN108" s="9"/>
    </row>
    <row r="109" spans="1:40" ht="43.5" x14ac:dyDescent="0.25">
      <c r="A109" s="377"/>
      <c r="B109" s="5">
        <v>88</v>
      </c>
      <c r="C109" s="28" t="s">
        <v>174</v>
      </c>
      <c r="D109" s="46" t="s">
        <v>118</v>
      </c>
      <c r="E109" s="34"/>
      <c r="F109" s="55">
        <v>38</v>
      </c>
      <c r="G109" s="34" t="s">
        <v>23</v>
      </c>
      <c r="H109" s="26"/>
      <c r="I109" s="13"/>
      <c r="J109" s="36"/>
      <c r="K109" s="16" t="s">
        <v>20</v>
      </c>
      <c r="L109" s="20"/>
      <c r="M109" s="13"/>
      <c r="N109" s="36"/>
      <c r="O109" s="19"/>
      <c r="P109" s="18"/>
      <c r="Q109" s="13"/>
      <c r="R109" s="36"/>
      <c r="S109" s="70"/>
      <c r="T109" s="12" t="s">
        <v>20</v>
      </c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2" t="s">
        <v>20</v>
      </c>
      <c r="AL109" s="13"/>
      <c r="AM109" s="13"/>
      <c r="AN109" s="9" t="s">
        <v>208</v>
      </c>
    </row>
    <row r="110" spans="1:40" ht="43.5" hidden="1" x14ac:dyDescent="0.25">
      <c r="A110" s="377"/>
      <c r="B110" s="5">
        <v>89</v>
      </c>
      <c r="C110" s="40" t="s">
        <v>119</v>
      </c>
      <c r="D110" s="43" t="s">
        <v>120</v>
      </c>
      <c r="E110" s="39"/>
      <c r="F110" s="56"/>
      <c r="G110" s="39" t="s">
        <v>23</v>
      </c>
      <c r="H110" s="26"/>
      <c r="I110" s="13"/>
      <c r="J110" s="26" t="s">
        <v>20</v>
      </c>
      <c r="K110" s="19"/>
      <c r="L110" s="20"/>
      <c r="M110" s="13"/>
      <c r="N110" s="36"/>
      <c r="O110" s="19"/>
      <c r="P110" s="26"/>
      <c r="Q110" s="13"/>
      <c r="R110" s="36"/>
      <c r="S110" s="36"/>
      <c r="T110" s="12" t="s">
        <v>20</v>
      </c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2" t="s">
        <v>20</v>
      </c>
      <c r="AH110" s="12" t="s">
        <v>20</v>
      </c>
      <c r="AI110" s="12" t="s">
        <v>20</v>
      </c>
      <c r="AJ110" s="12" t="s">
        <v>20</v>
      </c>
      <c r="AK110" s="12" t="s">
        <v>20</v>
      </c>
      <c r="AL110" s="13"/>
      <c r="AM110" s="13"/>
      <c r="AN110" s="9" t="s">
        <v>209</v>
      </c>
    </row>
    <row r="111" spans="1:40" ht="65.25" hidden="1" x14ac:dyDescent="0.25">
      <c r="A111" s="371" t="s">
        <v>121</v>
      </c>
      <c r="B111" s="5">
        <v>90</v>
      </c>
      <c r="C111" s="6" t="s">
        <v>150</v>
      </c>
      <c r="D111" s="7" t="s">
        <v>115</v>
      </c>
      <c r="E111" s="5"/>
      <c r="F111" s="23"/>
      <c r="G111" s="5" t="s">
        <v>23</v>
      </c>
      <c r="H111" s="26" t="s">
        <v>20</v>
      </c>
      <c r="I111" s="13"/>
      <c r="J111" s="36"/>
      <c r="K111" s="19"/>
      <c r="L111" s="20"/>
      <c r="M111" s="13"/>
      <c r="N111" s="36"/>
      <c r="O111" s="19"/>
      <c r="P111" s="26"/>
      <c r="Q111" s="13"/>
      <c r="R111" s="36"/>
      <c r="S111" s="36"/>
      <c r="T111" s="12" t="s">
        <v>20</v>
      </c>
      <c r="U111" s="13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 t="s">
        <v>20</v>
      </c>
      <c r="AH111" s="12" t="s">
        <v>20</v>
      </c>
      <c r="AI111" s="12" t="s">
        <v>20</v>
      </c>
      <c r="AJ111" s="12" t="s">
        <v>20</v>
      </c>
      <c r="AK111" s="12" t="s">
        <v>20</v>
      </c>
      <c r="AL111" s="12" t="s">
        <v>20</v>
      </c>
      <c r="AM111" s="12" t="s">
        <v>20</v>
      </c>
      <c r="AN111" s="9" t="s">
        <v>207</v>
      </c>
    </row>
    <row r="112" spans="1:40" ht="65.25" hidden="1" x14ac:dyDescent="0.25">
      <c r="A112" s="372"/>
      <c r="B112" s="5">
        <v>91</v>
      </c>
      <c r="C112" s="6" t="s">
        <v>242</v>
      </c>
      <c r="D112" s="7" t="s">
        <v>115</v>
      </c>
      <c r="E112" s="5"/>
      <c r="F112" s="23"/>
      <c r="G112" s="5" t="s">
        <v>23</v>
      </c>
      <c r="H112" s="26" t="s">
        <v>20</v>
      </c>
      <c r="I112" s="13"/>
      <c r="J112" s="36"/>
      <c r="K112" s="19"/>
      <c r="L112" s="20"/>
      <c r="M112" s="13"/>
      <c r="N112" s="36"/>
      <c r="O112" s="19"/>
      <c r="P112" s="18"/>
      <c r="Q112" s="13"/>
      <c r="R112" s="36"/>
      <c r="S112" s="70"/>
      <c r="T112" s="13"/>
      <c r="U112" s="13"/>
      <c r="V112" s="12" t="s">
        <v>20</v>
      </c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9"/>
    </row>
    <row r="113" spans="1:40" ht="43.5" x14ac:dyDescent="0.25">
      <c r="A113" s="373"/>
      <c r="B113" s="5">
        <v>92</v>
      </c>
      <c r="C113" s="57" t="s">
        <v>122</v>
      </c>
      <c r="D113" s="46" t="s">
        <v>117</v>
      </c>
      <c r="E113" s="49">
        <v>27</v>
      </c>
      <c r="F113" s="50">
        <v>39</v>
      </c>
      <c r="G113" s="34" t="s">
        <v>19</v>
      </c>
      <c r="H113" s="23"/>
      <c r="I113" s="13"/>
      <c r="J113" s="36"/>
      <c r="K113" s="19"/>
      <c r="L113" s="11"/>
      <c r="M113" s="13"/>
      <c r="N113" s="36"/>
      <c r="O113" s="21" t="s">
        <v>20</v>
      </c>
      <c r="P113" s="18"/>
      <c r="Q113" s="13"/>
      <c r="R113" s="36"/>
      <c r="S113" s="70"/>
      <c r="T113" s="12" t="s">
        <v>20</v>
      </c>
      <c r="U113" s="12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2" t="s">
        <v>20</v>
      </c>
      <c r="AL113" s="13"/>
      <c r="AM113" s="13"/>
      <c r="AN113" s="9" t="s">
        <v>208</v>
      </c>
    </row>
    <row r="114" spans="1:40" x14ac:dyDescent="0.5">
      <c r="A114" s="97" t="s">
        <v>123</v>
      </c>
      <c r="B114" s="91"/>
      <c r="C114" s="90" t="s">
        <v>123</v>
      </c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2"/>
    </row>
    <row r="115" spans="1:40" ht="43.5" x14ac:dyDescent="0.25">
      <c r="A115" s="368" t="s">
        <v>162</v>
      </c>
      <c r="B115" s="64">
        <v>93</v>
      </c>
      <c r="C115" s="6" t="s">
        <v>124</v>
      </c>
      <c r="D115" s="7" t="s">
        <v>125</v>
      </c>
      <c r="E115" s="17">
        <v>28</v>
      </c>
      <c r="F115" s="5"/>
      <c r="G115" s="5" t="s">
        <v>19</v>
      </c>
      <c r="H115" s="18"/>
      <c r="I115" s="12"/>
      <c r="J115" s="70"/>
      <c r="K115" s="19"/>
      <c r="L115" s="26"/>
      <c r="M115" s="13"/>
      <c r="N115" s="36"/>
      <c r="O115" s="19"/>
      <c r="P115" s="26" t="s">
        <v>20</v>
      </c>
      <c r="Q115" s="13"/>
      <c r="R115" s="36"/>
      <c r="S115" s="36"/>
      <c r="T115" s="12" t="s">
        <v>20</v>
      </c>
      <c r="U115" s="13"/>
      <c r="V115" s="13"/>
      <c r="W115" s="13"/>
      <c r="X115" s="13"/>
      <c r="Y115" s="12" t="s">
        <v>20</v>
      </c>
      <c r="Z115" s="13"/>
      <c r="AA115" s="13"/>
      <c r="AB115" s="13"/>
      <c r="AC115" s="13"/>
      <c r="AD115" s="13"/>
      <c r="AE115" s="13"/>
      <c r="AF115" s="13"/>
      <c r="AG115" s="13"/>
      <c r="AH115" s="12" t="s">
        <v>20</v>
      </c>
      <c r="AI115" s="12" t="s">
        <v>20</v>
      </c>
      <c r="AJ115" s="13"/>
      <c r="AK115" s="12" t="s">
        <v>20</v>
      </c>
      <c r="AL115" s="12" t="s">
        <v>20</v>
      </c>
      <c r="AM115" s="12" t="s">
        <v>20</v>
      </c>
      <c r="AN115" s="84" t="s">
        <v>207</v>
      </c>
    </row>
    <row r="116" spans="1:40" ht="43.5" hidden="1" x14ac:dyDescent="0.25">
      <c r="A116" s="368"/>
      <c r="B116" s="64">
        <v>94</v>
      </c>
      <c r="C116" s="6" t="s">
        <v>151</v>
      </c>
      <c r="D116" s="7" t="s">
        <v>125</v>
      </c>
      <c r="E116" s="5"/>
      <c r="F116" s="5"/>
      <c r="G116" s="5" t="s">
        <v>23</v>
      </c>
      <c r="H116" s="26"/>
      <c r="I116" s="13"/>
      <c r="J116" s="36"/>
      <c r="K116" s="19"/>
      <c r="L116" s="20"/>
      <c r="M116" s="13"/>
      <c r="N116" s="36"/>
      <c r="O116" s="19"/>
      <c r="P116" s="26" t="s">
        <v>20</v>
      </c>
      <c r="Q116" s="13"/>
      <c r="R116" s="36"/>
      <c r="S116" s="36"/>
      <c r="T116" s="12" t="s">
        <v>20</v>
      </c>
      <c r="U116" s="13"/>
      <c r="V116" s="12"/>
      <c r="W116" s="12"/>
      <c r="X116" s="12" t="s">
        <v>20</v>
      </c>
      <c r="Y116" s="12"/>
      <c r="Z116" s="12"/>
      <c r="AA116" s="12"/>
      <c r="AB116" s="12"/>
      <c r="AC116" s="12"/>
      <c r="AD116" s="12"/>
      <c r="AE116" s="12"/>
      <c r="AF116" s="12"/>
      <c r="AG116" s="12" t="s">
        <v>20</v>
      </c>
      <c r="AH116" s="12"/>
      <c r="AI116" s="12" t="s">
        <v>20</v>
      </c>
      <c r="AJ116" s="12" t="s">
        <v>20</v>
      </c>
      <c r="AK116" s="12" t="s">
        <v>20</v>
      </c>
      <c r="AL116" s="12"/>
      <c r="AM116" s="12"/>
      <c r="AN116" s="84"/>
    </row>
    <row r="117" spans="1:40" ht="87" hidden="1" x14ac:dyDescent="0.25">
      <c r="A117" s="100" t="s">
        <v>126</v>
      </c>
      <c r="B117" s="5">
        <v>95</v>
      </c>
      <c r="C117" s="6" t="s">
        <v>127</v>
      </c>
      <c r="D117" s="7" t="s">
        <v>125</v>
      </c>
      <c r="E117" s="5"/>
      <c r="F117" s="18"/>
      <c r="G117" s="5" t="s">
        <v>23</v>
      </c>
      <c r="H117" s="26"/>
      <c r="I117" s="12"/>
      <c r="J117" s="70"/>
      <c r="K117" s="19"/>
      <c r="L117" s="11"/>
      <c r="M117" s="13"/>
      <c r="N117" s="36"/>
      <c r="O117" s="19"/>
      <c r="P117" s="18"/>
      <c r="Q117" s="12" t="s">
        <v>20</v>
      </c>
      <c r="R117" s="70"/>
      <c r="S117" s="70"/>
      <c r="T117" s="12" t="s">
        <v>20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 t="s">
        <v>20</v>
      </c>
      <c r="AI117" s="12" t="s">
        <v>20</v>
      </c>
      <c r="AJ117" s="12"/>
      <c r="AK117" s="12" t="s">
        <v>20</v>
      </c>
      <c r="AL117" s="12"/>
      <c r="AM117" s="12" t="s">
        <v>20</v>
      </c>
      <c r="AN117" s="84" t="s">
        <v>207</v>
      </c>
    </row>
    <row r="118" spans="1:40" x14ac:dyDescent="0.5">
      <c r="A118" s="97" t="s">
        <v>201</v>
      </c>
      <c r="B118" s="91"/>
      <c r="C118" s="90" t="s">
        <v>201</v>
      </c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2"/>
    </row>
    <row r="119" spans="1:40" ht="66" thickBot="1" x14ac:dyDescent="0.3">
      <c r="A119" s="102" t="s">
        <v>202</v>
      </c>
      <c r="B119" s="39">
        <v>96</v>
      </c>
      <c r="C119" s="40" t="s">
        <v>216</v>
      </c>
      <c r="D119" s="43" t="s">
        <v>128</v>
      </c>
      <c r="E119" s="77">
        <v>29</v>
      </c>
      <c r="F119" s="78"/>
      <c r="G119" s="39" t="s">
        <v>23</v>
      </c>
      <c r="H119" s="65" t="s">
        <v>20</v>
      </c>
      <c r="I119" s="62"/>
      <c r="J119" s="74"/>
      <c r="K119" s="66"/>
      <c r="L119" s="67"/>
      <c r="M119" s="62"/>
      <c r="N119" s="74"/>
      <c r="O119" s="66"/>
      <c r="P119" s="68"/>
      <c r="Q119" s="62"/>
      <c r="R119" s="74"/>
      <c r="S119" s="85"/>
      <c r="T119" s="12" t="s">
        <v>20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 t="s">
        <v>20</v>
      </c>
      <c r="AL119" s="12"/>
      <c r="AM119" s="12"/>
      <c r="AN119" s="9" t="s">
        <v>207</v>
      </c>
    </row>
    <row r="120" spans="1:40" ht="22.5" thickBot="1" x14ac:dyDescent="0.3">
      <c r="A120" s="103"/>
      <c r="B120" s="63"/>
      <c r="C120" s="374" t="s">
        <v>212</v>
      </c>
      <c r="D120" s="375"/>
      <c r="E120" s="79">
        <v>29</v>
      </c>
      <c r="F120" s="80">
        <v>39</v>
      </c>
      <c r="G120" s="63"/>
      <c r="H120" s="63">
        <f>COUNTIF(H6:H119,"P")</f>
        <v>8</v>
      </c>
      <c r="I120" s="63">
        <f t="shared" ref="I120:S120" si="0">COUNTIF(I6:I119,"P")</f>
        <v>5</v>
      </c>
      <c r="J120" s="63">
        <f t="shared" si="0"/>
        <v>7</v>
      </c>
      <c r="K120" s="63">
        <f t="shared" si="0"/>
        <v>21</v>
      </c>
      <c r="L120" s="63">
        <f t="shared" si="0"/>
        <v>14</v>
      </c>
      <c r="M120" s="63">
        <f t="shared" si="0"/>
        <v>14</v>
      </c>
      <c r="N120" s="63">
        <f t="shared" si="0"/>
        <v>1</v>
      </c>
      <c r="O120" s="63">
        <f t="shared" si="0"/>
        <v>17</v>
      </c>
      <c r="P120" s="63">
        <f t="shared" si="0"/>
        <v>2</v>
      </c>
      <c r="Q120" s="63">
        <f t="shared" si="0"/>
        <v>5</v>
      </c>
      <c r="R120" s="63">
        <f t="shared" si="0"/>
        <v>1</v>
      </c>
      <c r="S120" s="89">
        <f t="shared" si="0"/>
        <v>1</v>
      </c>
      <c r="T120" s="88">
        <f t="shared" ref="T120:V120" si="1">COUNTIF(T3:T119,"P")</f>
        <v>49</v>
      </c>
      <c r="U120" s="88">
        <f t="shared" si="1"/>
        <v>46</v>
      </c>
      <c r="V120" s="88">
        <f t="shared" si="1"/>
        <v>1</v>
      </c>
      <c r="W120" s="86">
        <v>1</v>
      </c>
      <c r="X120" s="86">
        <v>8</v>
      </c>
      <c r="Y120" s="86">
        <v>6</v>
      </c>
      <c r="Z120" s="86">
        <v>3</v>
      </c>
      <c r="AA120" s="86">
        <v>1</v>
      </c>
      <c r="AB120" s="86">
        <v>3</v>
      </c>
      <c r="AC120" s="86">
        <v>2</v>
      </c>
      <c r="AD120" s="86">
        <v>2</v>
      </c>
      <c r="AE120" s="86">
        <v>3</v>
      </c>
      <c r="AF120" s="86">
        <v>2</v>
      </c>
      <c r="AG120" s="86">
        <v>15</v>
      </c>
      <c r="AH120" s="86">
        <v>10</v>
      </c>
      <c r="AI120" s="86">
        <v>22</v>
      </c>
      <c r="AJ120" s="86">
        <v>18</v>
      </c>
      <c r="AK120" s="86">
        <v>37</v>
      </c>
      <c r="AL120" s="86">
        <v>9</v>
      </c>
      <c r="AM120" s="86">
        <v>23</v>
      </c>
      <c r="AN120" s="9"/>
    </row>
    <row r="121" spans="1:40" x14ac:dyDescent="0.25">
      <c r="A121" s="104"/>
      <c r="C121" s="59"/>
    </row>
    <row r="122" spans="1:40" ht="27.75" x14ac:dyDescent="0.25">
      <c r="A122" s="104"/>
      <c r="C122" s="108" t="s">
        <v>252</v>
      </c>
      <c r="T122" s="61">
        <f>SUM(I122:Q122)</f>
        <v>0</v>
      </c>
    </row>
    <row r="123" spans="1:40" ht="27.75" x14ac:dyDescent="0.25">
      <c r="A123" s="104"/>
      <c r="C123" s="109" t="s">
        <v>254</v>
      </c>
    </row>
    <row r="124" spans="1:40" ht="27.75" x14ac:dyDescent="0.25">
      <c r="A124" s="104"/>
      <c r="C124" s="109" t="s">
        <v>253</v>
      </c>
    </row>
    <row r="125" spans="1:40" x14ac:dyDescent="0.25">
      <c r="A125" s="104"/>
    </row>
    <row r="126" spans="1:40" x14ac:dyDescent="0.25">
      <c r="A126" s="104"/>
    </row>
    <row r="127" spans="1:40" x14ac:dyDescent="0.25">
      <c r="A127" s="104"/>
    </row>
    <row r="128" spans="1:40" x14ac:dyDescent="0.25">
      <c r="A128" s="104"/>
    </row>
    <row r="129" spans="1:1" x14ac:dyDescent="0.25">
      <c r="A129" s="104"/>
    </row>
    <row r="130" spans="1:1" x14ac:dyDescent="0.25">
      <c r="A130" s="104"/>
    </row>
    <row r="131" spans="1:1" x14ac:dyDescent="0.25">
      <c r="A131" s="104"/>
    </row>
    <row r="132" spans="1:1" x14ac:dyDescent="0.25">
      <c r="A132" s="104"/>
    </row>
    <row r="133" spans="1:1" x14ac:dyDescent="0.25">
      <c r="A133" s="104"/>
    </row>
    <row r="134" spans="1:1" x14ac:dyDescent="0.25">
      <c r="A134" s="104"/>
    </row>
    <row r="135" spans="1:1" x14ac:dyDescent="0.25">
      <c r="A135" s="104"/>
    </row>
    <row r="136" spans="1:1" x14ac:dyDescent="0.25">
      <c r="A136" s="104"/>
    </row>
    <row r="137" spans="1:1" x14ac:dyDescent="0.25">
      <c r="A137" s="104"/>
    </row>
    <row r="138" spans="1:1" x14ac:dyDescent="0.25">
      <c r="A138" s="104"/>
    </row>
    <row r="139" spans="1:1" x14ac:dyDescent="0.25">
      <c r="A139" s="104"/>
    </row>
    <row r="140" spans="1:1" x14ac:dyDescent="0.25">
      <c r="A140" s="104"/>
    </row>
    <row r="141" spans="1:1" x14ac:dyDescent="0.25">
      <c r="A141" s="104"/>
    </row>
    <row r="142" spans="1:1" x14ac:dyDescent="0.25">
      <c r="A142" s="104"/>
    </row>
    <row r="143" spans="1:1" x14ac:dyDescent="0.25">
      <c r="A143" s="104"/>
    </row>
    <row r="144" spans="1:1" x14ac:dyDescent="0.25">
      <c r="A144" s="104"/>
    </row>
    <row r="145" spans="1:1" x14ac:dyDescent="0.25">
      <c r="A145" s="104"/>
    </row>
    <row r="146" spans="1:1" x14ac:dyDescent="0.25">
      <c r="A146" s="104"/>
    </row>
    <row r="147" spans="1:1" x14ac:dyDescent="0.25">
      <c r="A147" s="104"/>
    </row>
    <row r="148" spans="1:1" x14ac:dyDescent="0.25">
      <c r="A148" s="104"/>
    </row>
    <row r="149" spans="1:1" x14ac:dyDescent="0.25">
      <c r="A149" s="104"/>
    </row>
    <row r="150" spans="1:1" x14ac:dyDescent="0.25">
      <c r="A150" s="104"/>
    </row>
    <row r="151" spans="1:1" x14ac:dyDescent="0.25">
      <c r="A151" s="104"/>
    </row>
  </sheetData>
  <mergeCells count="72">
    <mergeCell ref="A107:A110"/>
    <mergeCell ref="A111:A113"/>
    <mergeCell ref="A115:A116"/>
    <mergeCell ref="C120:D120"/>
    <mergeCell ref="A81:A85"/>
    <mergeCell ref="A89:A90"/>
    <mergeCell ref="A91:A94"/>
    <mergeCell ref="A98:A99"/>
    <mergeCell ref="A100:A101"/>
    <mergeCell ref="A104:A105"/>
    <mergeCell ref="A21:A23"/>
    <mergeCell ref="A77:A78"/>
    <mergeCell ref="A29:A30"/>
    <mergeCell ref="A31:A33"/>
    <mergeCell ref="A34:A35"/>
    <mergeCell ref="A41:A42"/>
    <mergeCell ref="A44:A46"/>
    <mergeCell ref="A52:A53"/>
    <mergeCell ref="A55:A56"/>
    <mergeCell ref="A57:A59"/>
    <mergeCell ref="A65:A68"/>
    <mergeCell ref="A70:A71"/>
    <mergeCell ref="A75:A76"/>
    <mergeCell ref="X1:X3"/>
    <mergeCell ref="A24:A27"/>
    <mergeCell ref="P2:P3"/>
    <mergeCell ref="Q2:Q3"/>
    <mergeCell ref="R2:R3"/>
    <mergeCell ref="S2:S3"/>
    <mergeCell ref="A1:A3"/>
    <mergeCell ref="B1:B3"/>
    <mergeCell ref="C1:C3"/>
    <mergeCell ref="D1:D3"/>
    <mergeCell ref="E1:F1"/>
    <mergeCell ref="G1:G3"/>
    <mergeCell ref="A6:A9"/>
    <mergeCell ref="A10:A14"/>
    <mergeCell ref="A15:A16"/>
    <mergeCell ref="A17:A18"/>
    <mergeCell ref="AK1:AK3"/>
    <mergeCell ref="AL1:AL3"/>
    <mergeCell ref="AM1:AM3"/>
    <mergeCell ref="AB1:AB3"/>
    <mergeCell ref="AC1:AC3"/>
    <mergeCell ref="AD1:AD3"/>
    <mergeCell ref="AN1:AN3"/>
    <mergeCell ref="E2:E3"/>
    <mergeCell ref="F2:F3"/>
    <mergeCell ref="H2:H3"/>
    <mergeCell ref="I2:I3"/>
    <mergeCell ref="J2:J3"/>
    <mergeCell ref="K2:K3"/>
    <mergeCell ref="AE1:AE3"/>
    <mergeCell ref="AF1:AF3"/>
    <mergeCell ref="AG1:AG3"/>
    <mergeCell ref="AH1:AH3"/>
    <mergeCell ref="AI1:AI3"/>
    <mergeCell ref="AJ1:AJ3"/>
    <mergeCell ref="Y1:Y3"/>
    <mergeCell ref="Z1:Z3"/>
    <mergeCell ref="AA1:AA3"/>
    <mergeCell ref="H1:K1"/>
    <mergeCell ref="L1:O1"/>
    <mergeCell ref="P1:S1"/>
    <mergeCell ref="T1:V1"/>
    <mergeCell ref="W1:W3"/>
    <mergeCell ref="L2:L3"/>
    <mergeCell ref="M2:M3"/>
    <mergeCell ref="N2:N3"/>
    <mergeCell ref="O2:O3"/>
    <mergeCell ref="T2:U2"/>
    <mergeCell ref="V2:V3"/>
  </mergeCells>
  <pageMargins left="0.19685039370078741" right="0.15748031496062992" top="0.55118110236220474" bottom="0.35433070866141736" header="0.31496062992125984" footer="0.31496062992125984"/>
  <pageSetup scale="79" orientation="portrait" r:id="rId1"/>
  <rowBreaks count="2" manualBreakCount="2">
    <brk id="3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อ่านก่อนค่ะ</vt:lpstr>
      <vt:lpstr>ตารางวิเคราะห์ 6 building block</vt:lpstr>
      <vt:lpstr>ปก</vt:lpstr>
      <vt:lpstr>สารบัญ</vt:lpstr>
      <vt:lpstr>หน้างบ</vt:lpstr>
      <vt:lpstr>จำแนกงบรายโครงการ</vt:lpstr>
      <vt:lpstr>หลักเกณฑ์ตั้งงบ</vt:lpstr>
      <vt:lpstr>KPI ตรวจราชการ-PA</vt:lpstr>
      <vt:lpstr>print</vt:lpstr>
      <vt:lpstr>รายละเอียดแผนงาน โครงการ</vt:lpstr>
      <vt:lpstr>Form actionplan 67</vt:lpstr>
      <vt:lpstr>'Form actionplan 67'!Print_Area</vt:lpstr>
      <vt:lpstr>'KPI ตรวจราชการ-PA'!Print_Titles</vt:lpstr>
      <vt:lpstr>print!Print_Titles</vt:lpstr>
      <vt:lpstr>'รายละเอียดแผนงาน โครงการ'!Print_Titles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ศรสวรรค์ คงเจริญ</dc:creator>
  <cp:lastModifiedBy>Toy</cp:lastModifiedBy>
  <cp:lastPrinted>2021-10-04T06:22:42Z</cp:lastPrinted>
  <dcterms:created xsi:type="dcterms:W3CDTF">2016-09-10T03:12:07Z</dcterms:created>
  <dcterms:modified xsi:type="dcterms:W3CDTF">2023-08-17T02:54:10Z</dcterms:modified>
</cp:coreProperties>
</file>